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FC67FCCD-1EBE-47B9-A755-AA1F00495ACB}" xr6:coauthVersionLast="45" xr6:coauthVersionMax="45" xr10:uidLastSave="{00000000-0000-0000-0000-000000000000}"/>
  <bookViews>
    <workbookView xWindow="-120" yWindow="-120" windowWidth="29040" windowHeight="15840" xr2:uid="{FAAE32EF-0C76-4ED0-8835-BED91448083F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J14" i="1"/>
  <c r="H14" i="1"/>
  <c r="N14" i="1" s="1"/>
  <c r="M13" i="1"/>
  <c r="L13" i="1"/>
  <c r="J13" i="1"/>
  <c r="H13" i="1"/>
  <c r="N13" i="1" s="1"/>
  <c r="M12" i="1"/>
  <c r="L12" i="1"/>
  <c r="J12" i="1"/>
  <c r="H12" i="1"/>
  <c r="N12" i="1" s="1"/>
  <c r="M11" i="1"/>
  <c r="L11" i="1"/>
  <c r="J11" i="1"/>
  <c r="H11" i="1"/>
  <c r="N11" i="1" s="1"/>
</calcChain>
</file>

<file path=xl/sharedStrings.xml><?xml version="1.0" encoding="utf-8"?>
<sst xmlns="http://schemas.openxmlformats.org/spreadsheetml/2006/main" count="34" uniqueCount="28">
  <si>
    <t>"Αριστα"</t>
  </si>
  <si>
    <t>ΑΡΧΙΚΟΣ ΠΙΝΑΚΑΣ  ΜΟΡΙΟΔΟΤΗΣΗΣ</t>
  </si>
  <si>
    <t>ΕΙΔΙΚΟΤΗΤΑ</t>
  </si>
  <si>
    <t>ΕΝΔΟΚΡΙΝΟΛΟΓΙΑΣ</t>
  </si>
  <si>
    <t>ΒΑΘΜΟΣ</t>
  </si>
  <si>
    <t xml:space="preserve">1 ΘΕΣΗ ΕΠΙΜΕΛΗΤΗ Β'    </t>
  </si>
  <si>
    <t>ΝΟΣΟΚΟΜΕΙΟ</t>
  </si>
  <si>
    <t>ΓΕΝΙΚΟ ΑΝΤΙΚΑΡΚΙΝΙΚΟ ΝΟΣΟΚΟΜΕΙΟ ΠΕΙΡΑΙΑ «ΜΕΤΑΞΑ»</t>
  </si>
  <si>
    <t>1η &amp; 2η ΥΠΕ</t>
  </si>
  <si>
    <t>A/A</t>
  </si>
  <si>
    <t>ΑΡ. ΠΡΩΤ.  ΗΛΕΚΤΡ. ΑΙΤΗΣΗΣ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</si>
  <si>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</si>
  <si>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</si>
  <si>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</si>
  <si>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</si>
  <si>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</si>
  <si>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</si>
  <si>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</si>
  <si>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75/868</t>
  </si>
  <si>
    <t>75/407</t>
  </si>
  <si>
    <t>75/405</t>
  </si>
  <si>
    <t>ΑΖ313748</t>
  </si>
  <si>
    <t>75/477</t>
  </si>
  <si>
    <t>ΑΙ659819</t>
  </si>
  <si>
    <t>ΑΗ034530</t>
  </si>
  <si>
    <t>ΑΜ184302</t>
  </si>
  <si>
    <t>Ημερομηνία Ανάρτησης : 04/11/2020</t>
  </si>
  <si>
    <t>Ημερομηνία Υποβολής Ενστάσεων έως και: 11/11/2020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</si>
</sst>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97A2-5AC4-4C98-9268-D0CA26238725}">
  <dimension ref="D1:N22"/>
  <sheetViews>
    <sheetView tabSelected="1" workbookViewId="0">
      <selection activeCell="E29" sqref="E29"/>
    </sheetView>
  </sheetViews>
  <sheetFormatPr defaultRowHeight="15" x14ac:dyDescent="0.25"/>
  <cols>
    <col min="4" max="5" width="13.42578125" customWidth="1"/>
    <col min="6" max="6" width="16.28515625" customWidth="1"/>
    <col min="7" max="7" width="12.28515625" customWidth="1"/>
    <col min="8" max="9" width="11.5703125" customWidth="1"/>
    <col min="10" max="10" width="11.28515625" customWidth="1"/>
    <col min="11" max="11" width="11.85546875" customWidth="1"/>
    <col min="12" max="12" width="11" customWidth="1"/>
    <col min="13" max="13" width="10.7109375" customWidth="1"/>
    <col min="14" max="14" width="12.5703125" customWidth="1"/>
  </cols>
  <sheetData>
    <row r="1" spans="4:14" s="2" customFormat="1" x14ac:dyDescent="0.25">
      <c r="G1" s="2" t="s">
        <v>0</v>
      </c>
      <c r="H1" s="1">
        <v>500</v>
      </c>
      <c r="I1" s="1"/>
      <c r="J1" s="1">
        <v>300</v>
      </c>
      <c r="K1" s="1"/>
      <c r="L1" s="1">
        <v>200</v>
      </c>
    </row>
    <row r="4" spans="4:14" x14ac:dyDescent="0.25">
      <c r="D4" s="18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4:14" x14ac:dyDescent="0.25">
      <c r="D5" s="3" t="s">
        <v>2</v>
      </c>
      <c r="E5" s="19" t="s">
        <v>3</v>
      </c>
      <c r="F5" s="19"/>
      <c r="G5" s="19"/>
      <c r="H5" s="19"/>
      <c r="I5" s="19"/>
      <c r="J5" s="19"/>
      <c r="K5" s="19"/>
      <c r="L5" s="19"/>
      <c r="M5" s="19"/>
      <c r="N5" s="19"/>
    </row>
    <row r="6" spans="4:14" x14ac:dyDescent="0.25">
      <c r="D6" s="3" t="s">
        <v>4</v>
      </c>
      <c r="E6" s="20" t="s">
        <v>5</v>
      </c>
      <c r="F6" s="21"/>
      <c r="G6" s="21"/>
      <c r="H6" s="21"/>
      <c r="I6" s="21"/>
      <c r="J6" s="21"/>
      <c r="K6" s="21"/>
      <c r="L6" s="21"/>
      <c r="M6" s="21"/>
      <c r="N6" s="21"/>
    </row>
    <row r="7" spans="4:14" x14ac:dyDescent="0.25">
      <c r="D7" s="4" t="s">
        <v>6</v>
      </c>
      <c r="E7" s="19" t="s">
        <v>7</v>
      </c>
      <c r="F7" s="21"/>
      <c r="G7" s="21"/>
      <c r="H7" s="21"/>
      <c r="I7" s="21"/>
      <c r="J7" s="21"/>
      <c r="K7" s="21"/>
      <c r="L7" s="21"/>
      <c r="M7" s="21"/>
      <c r="N7" s="21"/>
    </row>
    <row r="8" spans="4:14" ht="15" customHeight="1" x14ac:dyDescent="0.25">
      <c r="D8" s="22" t="s">
        <v>8</v>
      </c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4:14" x14ac:dyDescent="0.25">
      <c r="D9" s="16" t="s">
        <v>9</v>
      </c>
      <c r="E9" s="17" t="s">
        <v>10</v>
      </c>
      <c r="F9" s="23" t="s">
        <v>11</v>
      </c>
      <c r="G9" s="25" t="s">
        <v>12</v>
      </c>
      <c r="H9" s="25"/>
      <c r="I9" s="25" t="s">
        <v>13</v>
      </c>
      <c r="J9" s="25"/>
      <c r="K9" s="25" t="s">
        <v>14</v>
      </c>
      <c r="L9" s="25"/>
      <c r="M9" s="25" t="s">
        <v>15</v>
      </c>
      <c r="N9" s="25"/>
    </row>
    <row r="10" spans="4:14" ht="30" x14ac:dyDescent="0.25">
      <c r="D10" s="16"/>
      <c r="E10" s="17"/>
      <c r="F10" s="24"/>
      <c r="G10" s="5" t="s">
        <v>16</v>
      </c>
      <c r="H10" s="5" t="s">
        <v>17</v>
      </c>
      <c r="I10" s="5" t="s">
        <v>16</v>
      </c>
      <c r="J10" s="5" t="s">
        <v>17</v>
      </c>
      <c r="K10" s="5" t="s">
        <v>16</v>
      </c>
      <c r="L10" s="5" t="s">
        <v>17</v>
      </c>
      <c r="M10" s="5" t="s">
        <v>16</v>
      </c>
      <c r="N10" s="5" t="s">
        <v>17</v>
      </c>
    </row>
    <row r="11" spans="4:14" x14ac:dyDescent="0.25">
      <c r="D11" s="7">
        <v>1</v>
      </c>
      <c r="E11" s="8" t="s">
        <v>18</v>
      </c>
      <c r="F11" s="15" t="s">
        <v>24</v>
      </c>
      <c r="G11" s="9">
        <v>68.2</v>
      </c>
      <c r="H11" s="10">
        <f>+H$1*G11/MAX(G$10:G$14)</f>
        <v>262.30769230769232</v>
      </c>
      <c r="I11" s="9">
        <v>9.35</v>
      </c>
      <c r="J11" s="10">
        <f>+J$1*I11/MAX(I$10:I$14)</f>
        <v>80.372492836676216</v>
      </c>
      <c r="K11" s="9">
        <v>20</v>
      </c>
      <c r="L11" s="10">
        <f>+L$1*K11/MAX(K$10:K$14)</f>
        <v>57.142857142857146</v>
      </c>
      <c r="M11" s="9">
        <f>G11+I11+K11</f>
        <v>97.55</v>
      </c>
      <c r="N11" s="10">
        <f>+H11+J11+L11</f>
        <v>399.82304228722569</v>
      </c>
    </row>
    <row r="12" spans="4:14" x14ac:dyDescent="0.25">
      <c r="D12" s="7">
        <v>2</v>
      </c>
      <c r="E12" s="8" t="s">
        <v>19</v>
      </c>
      <c r="F12" s="15" t="s">
        <v>25</v>
      </c>
      <c r="G12" s="9">
        <v>130</v>
      </c>
      <c r="H12" s="10">
        <f t="shared" ref="H12:H14" si="0">+H$1*G12/MAX(G$10:G$14)</f>
        <v>500</v>
      </c>
      <c r="I12" s="9">
        <v>34.9</v>
      </c>
      <c r="J12" s="10">
        <f>+J$1*I12/MAX(I$10:I$14)</f>
        <v>300</v>
      </c>
      <c r="K12" s="9">
        <v>70</v>
      </c>
      <c r="L12" s="10">
        <f>+L$1*K12/MAX(K$10:K$14)</f>
        <v>200</v>
      </c>
      <c r="M12" s="9">
        <f t="shared" ref="M12:M14" si="1">G12+I12+K12</f>
        <v>234.9</v>
      </c>
      <c r="N12" s="10">
        <f t="shared" ref="N12:N14" si="2">+H12+J12+L12</f>
        <v>1000</v>
      </c>
    </row>
    <row r="13" spans="4:14" x14ac:dyDescent="0.25">
      <c r="D13" s="7">
        <v>3</v>
      </c>
      <c r="E13" s="6" t="s">
        <v>20</v>
      </c>
      <c r="F13" s="6" t="s">
        <v>21</v>
      </c>
      <c r="G13" s="11">
        <v>73.75</v>
      </c>
      <c r="H13" s="10">
        <f t="shared" si="0"/>
        <v>283.65384615384613</v>
      </c>
      <c r="I13" s="9">
        <v>6.4</v>
      </c>
      <c r="J13" s="10">
        <f>+J$1*I13/MAX(I$10:I$14)</f>
        <v>55.014326647564474</v>
      </c>
      <c r="K13" s="9">
        <v>30</v>
      </c>
      <c r="L13" s="10">
        <f>+L$1*K13/MAX(K$10:K$14)</f>
        <v>85.714285714285708</v>
      </c>
      <c r="M13" s="9">
        <f t="shared" si="1"/>
        <v>110.15</v>
      </c>
      <c r="N13" s="10">
        <f t="shared" si="2"/>
        <v>424.38245851569633</v>
      </c>
    </row>
    <row r="14" spans="4:14" x14ac:dyDescent="0.25">
      <c r="D14" s="7">
        <v>4</v>
      </c>
      <c r="E14" s="12" t="s">
        <v>22</v>
      </c>
      <c r="F14" s="8" t="s">
        <v>23</v>
      </c>
      <c r="G14" s="9">
        <v>21.55</v>
      </c>
      <c r="H14" s="10">
        <f t="shared" si="0"/>
        <v>82.884615384615387</v>
      </c>
      <c r="I14" s="13">
        <v>17.350000000000001</v>
      </c>
      <c r="J14" s="10">
        <f>+J$1*I14/MAX(I$10:I$14)</f>
        <v>149.14040114613181</v>
      </c>
      <c r="K14" s="9">
        <v>0</v>
      </c>
      <c r="L14" s="10">
        <f>+L$1*K14/MAX(K$10:K$14)</f>
        <v>0</v>
      </c>
      <c r="M14" s="9">
        <f t="shared" si="1"/>
        <v>38.900000000000006</v>
      </c>
      <c r="N14" s="10">
        <f t="shared" si="2"/>
        <v>232.02501653074719</v>
      </c>
    </row>
    <row r="19" spans="4:4" x14ac:dyDescent="0.25">
      <c r="D19" s="14" t="s">
        <v>26</v>
      </c>
    </row>
    <row r="20" spans="4:4" x14ac:dyDescent="0.25">
      <c r="D20" s="14" t="s">
        <v>27</v>
      </c>
    </row>
    <row r="21" spans="4:4" x14ac:dyDescent="0.25">
      <c r="D21" s="14"/>
    </row>
    <row r="22" spans="4:4" x14ac:dyDescent="0.25">
      <c r="D22" s="14"/>
    </row>
  </sheetData>
  <sheetProtection algorithmName="SHA-512" hashValue="0FTjFOoclnR8XYbIhM0NDVVvp6o4d6XlsC3zSKajYMEUB5jBJJVuXGJy32vvk/QJvxVuK+ymz/7Vl51CQ5v2cw==" saltValue="VCJvypERhXKcnN/ZlhuZGQ==" spinCount="100000" sheet="1" objects="1" scenarios="1"/>
  <mergeCells count="12">
    <mergeCell ref="D9:D10"/>
    <mergeCell ref="E9:E10"/>
    <mergeCell ref="D4:N4"/>
    <mergeCell ref="E5:N5"/>
    <mergeCell ref="E6:N6"/>
    <mergeCell ref="E7:N7"/>
    <mergeCell ref="D8:N8"/>
    <mergeCell ref="F9:F10"/>
    <mergeCell ref="G9:H9"/>
    <mergeCell ref="I9:J9"/>
    <mergeCell ref="K9:L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Ειρήνη Μαμάκη</cp:lastModifiedBy>
  <dcterms:created xsi:type="dcterms:W3CDTF">2020-11-03T12:36:16Z</dcterms:created>
  <dcterms:modified xsi:type="dcterms:W3CDTF">2020-11-04T08:16:22Z</dcterms:modified>
</cp:coreProperties>
</file>