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pahristou\Desktop\ΑΝΑΡΤΗΣΕΙΣ site\"/>
    </mc:Choice>
  </mc:AlternateContent>
  <xr:revisionPtr revIDLastSave="0" documentId="13_ncr:1_{C7C38CB0-8CBE-40CE-844E-11515F22E304}" xr6:coauthVersionLast="45" xr6:coauthVersionMax="45" xr10:uidLastSave="{00000000-0000-0000-0000-000000000000}"/>
  <bookViews>
    <workbookView xWindow="-120" yWindow="-120" windowWidth="29040" windowHeight="15840" xr2:uid="{480E0277-9B8E-4C64-B204-D22C592154F6}"/>
  </bookViews>
  <sheets>
    <sheet name="ΓΝ ΠΑΙΔΩΝ ΠΕΝΤΕΛΗ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K22" i="1"/>
  <c r="J22" i="1"/>
  <c r="K21" i="1"/>
  <c r="J21" i="1"/>
  <c r="K20" i="1"/>
  <c r="J20" i="1"/>
  <c r="K19" i="1"/>
  <c r="J19" i="1"/>
  <c r="L14" i="1"/>
  <c r="K14" i="1"/>
  <c r="I14" i="1"/>
  <c r="G14" i="1"/>
  <c r="L13" i="1"/>
  <c r="K13" i="1"/>
  <c r="I13" i="1"/>
  <c r="G13" i="1"/>
  <c r="L12" i="1"/>
  <c r="K12" i="1"/>
  <c r="I12" i="1"/>
  <c r="G12" i="1"/>
  <c r="L11" i="1"/>
  <c r="K11" i="1"/>
  <c r="I11" i="1"/>
  <c r="G11" i="1"/>
  <c r="L10" i="1"/>
  <c r="K10" i="1"/>
  <c r="I10" i="1"/>
  <c r="G10" i="1"/>
  <c r="M10" i="1" l="1"/>
  <c r="M12" i="1"/>
  <c r="M14" i="1"/>
  <c r="M11" i="1"/>
  <c r="M13" i="1"/>
</calcChain>
</file>

<file path=xl/sharedStrings.xml><?xml version="1.0" encoding="utf-8"?>
<sst xmlns="http://schemas.openxmlformats.org/spreadsheetml/2006/main" count="77" uniqueCount="32">
  <si>
    <t>ΕΙΔΙΚΟΤΗΤΑ: ΝΕΥΡΟΛΟΓΙΑΣ</t>
  </si>
  <si>
    <t>ΒΑΘΜΟΣ: Επιμελητής Β'</t>
  </si>
  <si>
    <t>ΓΕΝΙΚΟ ΝΟΣΟΚΟΜΕΙΟ ΠΑΙΔΩΝ ΠΕΝΤΕΛΗΣ   (αριθμ. προκήρ.13103/23-10-2018)</t>
  </si>
  <si>
    <t>1η &amp; 2η ΥΠΕ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</si>
  <si>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</si>
  <si>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</si>
  <si>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</si>
  <si>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</si>
  <si>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</si>
  <si>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</si>
  <si>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</si>
  <si>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</si>
  <si>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</si>
  <si>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</si>
  <si>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</si>
  <si>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</si>
  <si>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79/1251</t>
  </si>
  <si>
    <t>ΑΗ577303</t>
  </si>
  <si>
    <t>79/1047</t>
  </si>
  <si>
    <t>ΑΗ460462</t>
  </si>
  <si>
    <t>79/948</t>
  </si>
  <si>
    <t>ΑΑ229737</t>
  </si>
  <si>
    <t>79/396</t>
  </si>
  <si>
    <t>ΑΕ710204</t>
  </si>
  <si>
    <t>79/166</t>
  </si>
  <si>
    <t>Χ122653</t>
  </si>
  <si>
    <t>Πίνακας Τελικής Βαθμολογίας και Κατάταξης</t>
  </si>
  <si>
    <t>Τελικός Πίνακας Μοριοδότησης</t>
  </si>
  <si>
    <t>Συνέντευξη</t>
  </si>
  <si>
    <t>Βαθμολογία</t>
  </si>
  <si>
    <t>Αναγωγή</t>
  </si>
  <si>
    <t>Πίνακας Τελικής Κατάταξης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</si>
</sst>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9.5"/>
      <color rgb="FF000000"/>
      <name val="Arial"/>
      <family val="2"/>
      <charset val="161"/>
    </font>
    <font>
      <sz val="8"/>
      <color rgb="FF000000"/>
      <name val="Calibri"/>
      <family val="2"/>
      <charset val="161"/>
    </font>
    <font>
      <b/>
      <u/>
      <sz val="11"/>
      <color rgb="FFFF0000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color rgb="FF7F7F7F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D6DCE5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2" fillId="0" borderId="0" xfId="1" applyAlignment="1">
      <alignment horizontal="center"/>
    </xf>
    <xf numFmtId="0" fontId="2" fillId="2" borderId="0" xfId="1" applyFill="1" applyAlignment="1">
      <alignment horizontal="center"/>
    </xf>
    <xf numFmtId="0" fontId="2" fillId="2" borderId="0" xfId="1" applyFill="1"/>
    <xf numFmtId="0" fontId="2" fillId="0" borderId="0" xfId="1"/>
    <xf numFmtId="0" fontId="7" fillId="3" borderId="10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2" fontId="9" fillId="0" borderId="15" xfId="1" applyNumberFormat="1" applyFont="1" applyFill="1" applyBorder="1" applyAlignment="1">
      <alignment horizontal="center"/>
    </xf>
    <xf numFmtId="2" fontId="9" fillId="0" borderId="16" xfId="1" applyNumberFormat="1" applyFont="1" applyFill="1" applyBorder="1" applyAlignment="1">
      <alignment horizontal="center"/>
    </xf>
    <xf numFmtId="2" fontId="9" fillId="0" borderId="21" xfId="1" applyNumberFormat="1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2" fontId="4" fillId="0" borderId="24" xfId="1" applyNumberFormat="1" applyFont="1" applyBorder="1" applyAlignment="1">
      <alignment horizontal="center"/>
    </xf>
    <xf numFmtId="0" fontId="9" fillId="2" borderId="0" xfId="0" applyFont="1" applyFill="1"/>
    <xf numFmtId="0" fontId="11" fillId="2" borderId="0" xfId="1" applyFont="1" applyFill="1"/>
    <xf numFmtId="0" fontId="10" fillId="5" borderId="1" xfId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wrapText="1"/>
    </xf>
    <xf numFmtId="0" fontId="7" fillId="6" borderId="20" xfId="1" applyFont="1" applyFill="1" applyBorder="1" applyAlignment="1">
      <alignment horizontal="center" vertical="center" wrapText="1"/>
    </xf>
    <xf numFmtId="0" fontId="10" fillId="6" borderId="20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vertical="center" wrapText="1"/>
    </xf>
    <xf numFmtId="0" fontId="12" fillId="0" borderId="0" xfId="1" applyFont="1"/>
    <xf numFmtId="0" fontId="0" fillId="0" borderId="0" xfId="0" applyAlignment="1">
      <alignment horizontal="center"/>
    </xf>
    <xf numFmtId="0" fontId="2" fillId="2" borderId="0" xfId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0" fontId="13" fillId="0" borderId="22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center"/>
    </xf>
    <xf numFmtId="0" fontId="0" fillId="2" borderId="0" xfId="0" applyFont="1" applyFill="1"/>
    <xf numFmtId="49" fontId="0" fillId="4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4" borderId="23" xfId="1" applyFont="1" applyFill="1" applyBorder="1" applyAlignment="1">
      <alignment horizontal="center"/>
    </xf>
    <xf numFmtId="2" fontId="13" fillId="7" borderId="14" xfId="1" applyNumberFormat="1" applyFont="1" applyFill="1" applyBorder="1" applyAlignment="1">
      <alignment horizontal="center"/>
    </xf>
    <xf numFmtId="2" fontId="13" fillId="7" borderId="16" xfId="1" applyNumberFormat="1" applyFont="1" applyFill="1" applyBorder="1" applyAlignment="1">
      <alignment horizontal="center"/>
    </xf>
    <xf numFmtId="0" fontId="14" fillId="2" borderId="0" xfId="1" applyFont="1" applyFill="1"/>
    <xf numFmtId="0" fontId="0" fillId="0" borderId="0" xfId="0" applyFont="1"/>
    <xf numFmtId="49" fontId="4" fillId="7" borderId="25" xfId="1" applyNumberFormat="1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/>
    </xf>
    <xf numFmtId="2" fontId="13" fillId="0" borderId="1" xfId="1" applyNumberFormat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10" fillId="5" borderId="3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2" fontId="9" fillId="0" borderId="31" xfId="1" applyNumberFormat="1" applyFont="1" applyBorder="1" applyAlignment="1">
      <alignment horizontal="center"/>
    </xf>
    <xf numFmtId="0" fontId="13" fillId="0" borderId="13" xfId="1" applyFont="1" applyFill="1" applyBorder="1" applyAlignment="1">
      <alignment horizontal="center" vertical="center" wrapText="1"/>
    </xf>
    <xf numFmtId="2" fontId="13" fillId="0" borderId="31" xfId="1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 wrapText="1"/>
    </xf>
    <xf numFmtId="0" fontId="13" fillId="0" borderId="23" xfId="0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6" fillId="7" borderId="14" xfId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2" fontId="9" fillId="2" borderId="11" xfId="1" applyNumberFormat="1" applyFont="1" applyFill="1" applyBorder="1" applyAlignment="1">
      <alignment horizontal="center" wrapText="1"/>
    </xf>
    <xf numFmtId="2" fontId="9" fillId="2" borderId="14" xfId="1" applyNumberFormat="1" applyFont="1" applyFill="1" applyBorder="1" applyAlignment="1">
      <alignment horizontal="center" wrapText="1"/>
    </xf>
    <xf numFmtId="2" fontId="9" fillId="2" borderId="17" xfId="1" applyNumberFormat="1" applyFont="1" applyFill="1" applyBorder="1" applyAlignment="1">
      <alignment horizontal="center" wrapText="1"/>
    </xf>
    <xf numFmtId="2" fontId="9" fillId="2" borderId="18" xfId="1" applyNumberFormat="1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/>
    </xf>
    <xf numFmtId="2" fontId="9" fillId="2" borderId="20" xfId="1" applyNumberFormat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164" fontId="4" fillId="2" borderId="23" xfId="1" applyNumberFormat="1" applyFont="1" applyFill="1" applyBorder="1" applyAlignment="1">
      <alignment horizontal="center"/>
    </xf>
    <xf numFmtId="2" fontId="9" fillId="2" borderId="23" xfId="1" applyNumberFormat="1" applyFont="1" applyFill="1" applyBorder="1" applyAlignment="1">
      <alignment horizontal="center" wrapText="1"/>
    </xf>
    <xf numFmtId="0" fontId="8" fillId="3" borderId="1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2" xfId="0" applyFont="1" applyBorder="1"/>
    <xf numFmtId="0" fontId="0" fillId="0" borderId="3" xfId="0" applyBorder="1"/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6" fillId="3" borderId="7" xfId="1" applyFont="1" applyFill="1" applyBorder="1" applyAlignment="1">
      <alignment horizontal="center" wrapText="1"/>
    </xf>
    <xf numFmtId="0" fontId="6" fillId="3" borderId="8" xfId="1" applyFont="1" applyFill="1" applyBorder="1" applyAlignment="1">
      <alignment horizontal="center" wrapText="1"/>
    </xf>
    <xf numFmtId="0" fontId="6" fillId="3" borderId="9" xfId="1" applyFont="1" applyFill="1" applyBorder="1" applyAlignment="1">
      <alignment horizont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6" fillId="6" borderId="28" xfId="1" applyFont="1" applyFill="1" applyBorder="1" applyAlignment="1">
      <alignment horizontal="center" wrapText="1"/>
    </xf>
    <xf numFmtId="0" fontId="6" fillId="6" borderId="29" xfId="1" applyFont="1" applyFill="1" applyBorder="1" applyAlignment="1">
      <alignment horizontal="center" wrapText="1"/>
    </xf>
    <xf numFmtId="0" fontId="6" fillId="5" borderId="32" xfId="1" applyFont="1" applyFill="1" applyBorder="1" applyAlignment="1">
      <alignment horizontal="center" wrapText="1"/>
    </xf>
    <xf numFmtId="0" fontId="6" fillId="5" borderId="30" xfId="1" applyFont="1" applyFill="1" applyBorder="1" applyAlignment="1">
      <alignment horizontal="center" wrapText="1"/>
    </xf>
    <xf numFmtId="0" fontId="6" fillId="5" borderId="33" xfId="1" applyFont="1" applyFill="1" applyBorder="1" applyAlignment="1">
      <alignment horizont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 wrapText="1"/>
    </xf>
    <xf numFmtId="0" fontId="6" fillId="5" borderId="33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wrapText="1"/>
    </xf>
    <xf numFmtId="0" fontId="6" fillId="5" borderId="31" xfId="1" applyFont="1" applyFill="1" applyBorder="1" applyAlignment="1">
      <alignment horizontal="center" wrapText="1"/>
    </xf>
    <xf numFmtId="0" fontId="6" fillId="6" borderId="27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6" fillId="6" borderId="28" xfId="1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</cellXfs>
  <cellStyles count="2">
    <cellStyle name="Επεξηγηματικό κείμενο" xfId="1" builtinId="53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3D001-1C2D-43EA-874C-F3B10AA936FD}">
  <dimension ref="B1:T31"/>
  <sheetViews>
    <sheetView tabSelected="1" workbookViewId="0">
      <selection activeCell="J11" sqref="J11"/>
    </sheetView>
  </sheetViews>
  <sheetFormatPr defaultRowHeight="15" x14ac:dyDescent="0.25"/>
  <cols>
    <col min="3" max="3" width="8.7109375" customWidth="1"/>
    <col min="4" max="4" width="10.5703125" style="26" customWidth="1"/>
    <col min="5" max="5" width="10.7109375" style="26" customWidth="1"/>
    <col min="6" max="6" width="9.7109375" style="26" customWidth="1"/>
    <col min="7" max="10" width="8.7109375" style="26" customWidth="1"/>
    <col min="11" max="11" width="8.140625" style="26" customWidth="1"/>
    <col min="12" max="13" width="8.7109375" style="26" customWidth="1"/>
    <col min="14" max="1027" width="8.7109375" customWidth="1"/>
  </cols>
  <sheetData>
    <row r="1" spans="3:20" ht="15" customHeight="1" x14ac:dyDescent="0.25">
      <c r="C1" s="73" t="s">
        <v>0</v>
      </c>
      <c r="D1" s="73"/>
      <c r="E1" s="73"/>
      <c r="F1" s="73"/>
      <c r="G1" s="73"/>
      <c r="H1" s="73"/>
      <c r="I1" s="73"/>
      <c r="J1" s="73"/>
      <c r="K1" s="73"/>
      <c r="L1" s="2"/>
      <c r="M1" s="3"/>
      <c r="N1" s="4"/>
      <c r="O1" s="4"/>
      <c r="P1" s="5"/>
    </row>
    <row r="2" spans="3:20" ht="15" customHeight="1" x14ac:dyDescent="0.25">
      <c r="C2" s="73" t="s">
        <v>1</v>
      </c>
      <c r="D2" s="73"/>
      <c r="E2" s="73"/>
      <c r="F2" s="73"/>
      <c r="G2" s="73"/>
      <c r="H2" s="73"/>
      <c r="I2" s="73"/>
      <c r="J2" s="73"/>
      <c r="K2" s="73"/>
      <c r="L2" s="2"/>
      <c r="M2" s="3"/>
      <c r="N2" s="4"/>
      <c r="O2" s="4"/>
      <c r="P2" s="5"/>
    </row>
    <row r="3" spans="3:20" ht="15" customHeight="1" x14ac:dyDescent="0.25">
      <c r="C3" s="74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3"/>
      <c r="N3" s="4"/>
      <c r="O3" s="4"/>
      <c r="P3" s="5"/>
    </row>
    <row r="4" spans="3:20" ht="15.75" thickBot="1" x14ac:dyDescent="0.3">
      <c r="C4" s="76" t="s">
        <v>3</v>
      </c>
      <c r="D4" s="77"/>
      <c r="E4" s="77"/>
      <c r="F4" s="77"/>
      <c r="G4" s="77"/>
      <c r="H4" s="77"/>
      <c r="I4" s="77"/>
      <c r="J4" s="77"/>
      <c r="K4" s="78"/>
      <c r="L4" s="2"/>
      <c r="M4" s="3"/>
      <c r="N4" s="4"/>
      <c r="O4" s="4"/>
      <c r="P4" s="5"/>
    </row>
    <row r="5" spans="3:20" ht="24" customHeight="1" thickBot="1" x14ac:dyDescent="0.3">
      <c r="C5" s="79" t="s">
        <v>4</v>
      </c>
      <c r="D5" s="80"/>
      <c r="E5" s="80"/>
      <c r="F5" s="80"/>
      <c r="G5" s="80"/>
      <c r="H5" s="80"/>
      <c r="I5" s="80"/>
      <c r="J5" s="80"/>
      <c r="K5" s="80"/>
      <c r="L5" s="80"/>
      <c r="M5" s="81"/>
      <c r="N5" s="4"/>
      <c r="O5" s="4"/>
      <c r="P5" s="4"/>
    </row>
    <row r="6" spans="3:20" ht="16.5" thickTop="1" thickBot="1" x14ac:dyDescent="0.3">
      <c r="C6" s="6"/>
      <c r="D6" s="7"/>
      <c r="E6" s="7"/>
      <c r="F6" s="72" t="s">
        <v>5</v>
      </c>
      <c r="G6" s="72"/>
      <c r="H6" s="72"/>
      <c r="I6" s="72"/>
      <c r="J6" s="72" t="s">
        <v>6</v>
      </c>
      <c r="K6" s="72"/>
      <c r="L6" s="82" t="s">
        <v>7</v>
      </c>
      <c r="M6" s="83"/>
      <c r="N6" s="4"/>
      <c r="O6" s="4"/>
      <c r="P6" s="4"/>
    </row>
    <row r="7" spans="3:20" ht="16.5" thickTop="1" thickBot="1" x14ac:dyDescent="0.3">
      <c r="C7" s="84" t="s">
        <v>8</v>
      </c>
      <c r="D7" s="72" t="s">
        <v>9</v>
      </c>
      <c r="E7" s="72" t="s">
        <v>10</v>
      </c>
      <c r="F7" s="72" t="s">
        <v>11</v>
      </c>
      <c r="G7" s="72"/>
      <c r="H7" s="72" t="s">
        <v>12</v>
      </c>
      <c r="I7" s="72"/>
      <c r="J7" s="72"/>
      <c r="K7" s="72"/>
      <c r="L7" s="82"/>
      <c r="M7" s="83"/>
      <c r="N7" s="4"/>
      <c r="O7" s="4"/>
      <c r="P7" s="4"/>
    </row>
    <row r="8" spans="3:20" ht="16.5" thickTop="1" thickBot="1" x14ac:dyDescent="0.3">
      <c r="C8" s="84"/>
      <c r="D8" s="72"/>
      <c r="E8" s="72"/>
      <c r="F8" s="7" t="s">
        <v>13</v>
      </c>
      <c r="G8" s="7" t="s">
        <v>14</v>
      </c>
      <c r="H8" s="7" t="s">
        <v>13</v>
      </c>
      <c r="I8" s="7" t="s">
        <v>14</v>
      </c>
      <c r="J8" s="7" t="s">
        <v>13</v>
      </c>
      <c r="K8" s="7" t="s">
        <v>14</v>
      </c>
      <c r="L8" s="7" t="s">
        <v>13</v>
      </c>
      <c r="M8" s="8" t="s">
        <v>14</v>
      </c>
      <c r="N8" s="4"/>
      <c r="O8" s="4"/>
      <c r="P8" s="4"/>
      <c r="Q8" s="5"/>
      <c r="R8" s="5"/>
      <c r="S8" s="5"/>
      <c r="T8" s="5"/>
    </row>
    <row r="9" spans="3:20" ht="25.5" thickTop="1" thickBot="1" x14ac:dyDescent="0.3">
      <c r="C9" s="84"/>
      <c r="D9" s="72"/>
      <c r="E9" s="72"/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  <c r="K9" s="7" t="s">
        <v>15</v>
      </c>
      <c r="L9" s="7" t="s">
        <v>15</v>
      </c>
      <c r="M9" s="8" t="s">
        <v>15</v>
      </c>
      <c r="N9" s="4"/>
      <c r="O9" s="4"/>
      <c r="P9" s="4"/>
      <c r="Q9" s="5"/>
      <c r="R9" s="5"/>
      <c r="S9" s="5"/>
      <c r="T9" s="5"/>
    </row>
    <row r="10" spans="3:20" ht="16.5" thickTop="1" thickBot="1" x14ac:dyDescent="0.3">
      <c r="C10" s="60">
        <v>1</v>
      </c>
      <c r="D10" s="61" t="s">
        <v>16</v>
      </c>
      <c r="E10" s="61" t="s">
        <v>17</v>
      </c>
      <c r="F10" s="62">
        <v>19.25</v>
      </c>
      <c r="G10" s="63">
        <f>50*F10/MAX(F$10:F$14)</f>
        <v>29.984423676012458</v>
      </c>
      <c r="H10" s="62">
        <v>30</v>
      </c>
      <c r="I10" s="63">
        <f>100*H10/MAX(H$10:H$13)</f>
        <v>30</v>
      </c>
      <c r="J10" s="62">
        <v>19.170000000000002</v>
      </c>
      <c r="K10" s="63">
        <f>50*J10/MAX(J$10:J$13)</f>
        <v>19.170000000000002</v>
      </c>
      <c r="L10" s="10">
        <f t="shared" ref="L10:M14" si="0">+F10+H10+J10</f>
        <v>68.42</v>
      </c>
      <c r="M10" s="11">
        <f t="shared" si="0"/>
        <v>79.154423676012456</v>
      </c>
      <c r="N10" s="4"/>
      <c r="O10" s="4"/>
      <c r="P10" s="4"/>
      <c r="Q10" s="5"/>
      <c r="R10" s="5"/>
      <c r="S10" s="5"/>
      <c r="T10" s="5"/>
    </row>
    <row r="11" spans="3:20" ht="16.5" thickTop="1" thickBot="1" x14ac:dyDescent="0.3">
      <c r="C11" s="60">
        <v>2</v>
      </c>
      <c r="D11" s="61" t="s">
        <v>18</v>
      </c>
      <c r="E11" s="61" t="s">
        <v>19</v>
      </c>
      <c r="F11" s="64">
        <v>25</v>
      </c>
      <c r="G11" s="63">
        <f>50*F11/MAX(F$10:F$14)</f>
        <v>38.940809968847347</v>
      </c>
      <c r="H11" s="64">
        <v>70</v>
      </c>
      <c r="I11" s="63">
        <f>100*H11/MAX(H$10:H$13)</f>
        <v>70</v>
      </c>
      <c r="J11" s="64">
        <v>25</v>
      </c>
      <c r="K11" s="63">
        <f t="shared" ref="K11:K14" si="1">50*J11/MAX(J$10:J$13)</f>
        <v>25</v>
      </c>
      <c r="L11" s="10">
        <f t="shared" si="0"/>
        <v>120</v>
      </c>
      <c r="M11" s="11">
        <f t="shared" si="0"/>
        <v>133.94080996884736</v>
      </c>
      <c r="N11" s="4"/>
      <c r="O11" s="4"/>
      <c r="P11" s="4"/>
      <c r="Q11" s="5"/>
      <c r="R11" s="5"/>
      <c r="S11" s="5"/>
      <c r="T11" s="5"/>
    </row>
    <row r="12" spans="3:20" ht="15.75" thickBot="1" x14ac:dyDescent="0.3">
      <c r="C12" s="60">
        <v>3</v>
      </c>
      <c r="D12" s="61" t="s">
        <v>20</v>
      </c>
      <c r="E12" s="61" t="s">
        <v>21</v>
      </c>
      <c r="F12" s="65">
        <v>14.95</v>
      </c>
      <c r="G12" s="63">
        <f>50*F12/MAX(F$10:F$14)</f>
        <v>23.286604361370717</v>
      </c>
      <c r="H12" s="64">
        <v>35</v>
      </c>
      <c r="I12" s="63">
        <f>100*H12/MAX(H$10:H$13)</f>
        <v>35</v>
      </c>
      <c r="J12" s="65">
        <v>19.5</v>
      </c>
      <c r="K12" s="63">
        <f t="shared" si="1"/>
        <v>19.5</v>
      </c>
      <c r="L12" s="10">
        <f t="shared" si="0"/>
        <v>69.45</v>
      </c>
      <c r="M12" s="11">
        <f t="shared" si="0"/>
        <v>77.786604361370721</v>
      </c>
      <c r="N12" s="4"/>
      <c r="O12" s="4"/>
      <c r="P12" s="4"/>
      <c r="Q12" s="5"/>
      <c r="R12" s="5"/>
      <c r="S12" s="5"/>
      <c r="T12" s="5"/>
    </row>
    <row r="13" spans="3:20" ht="15.75" thickBot="1" x14ac:dyDescent="0.3">
      <c r="C13" s="66">
        <v>4</v>
      </c>
      <c r="D13" s="61" t="s">
        <v>22</v>
      </c>
      <c r="E13" s="61" t="s">
        <v>23</v>
      </c>
      <c r="F13" s="67">
        <v>12</v>
      </c>
      <c r="G13" s="63">
        <f>50*F13/MAX(F$10:F$14)</f>
        <v>18.691588785046729</v>
      </c>
      <c r="H13" s="67">
        <v>100</v>
      </c>
      <c r="I13" s="67">
        <f>100*H13/MAX(H$10:H$13)</f>
        <v>100</v>
      </c>
      <c r="J13" s="67">
        <v>50</v>
      </c>
      <c r="K13" s="63">
        <f t="shared" si="1"/>
        <v>50</v>
      </c>
      <c r="L13" s="12">
        <f t="shared" si="0"/>
        <v>162</v>
      </c>
      <c r="M13" s="12">
        <f t="shared" si="0"/>
        <v>168.69158878504675</v>
      </c>
      <c r="N13" s="4"/>
      <c r="O13" s="4"/>
      <c r="P13" s="4"/>
      <c r="Q13" s="5"/>
      <c r="R13" s="5"/>
      <c r="S13" s="5"/>
      <c r="T13" s="5"/>
    </row>
    <row r="14" spans="3:20" ht="15.75" thickBot="1" x14ac:dyDescent="0.3">
      <c r="C14" s="68">
        <v>5</v>
      </c>
      <c r="D14" s="61" t="s">
        <v>24</v>
      </c>
      <c r="E14" s="61" t="s">
        <v>25</v>
      </c>
      <c r="F14" s="69">
        <v>32.1</v>
      </c>
      <c r="G14" s="63">
        <f>50*F14/MAX(F$10:F$14)</f>
        <v>50</v>
      </c>
      <c r="H14" s="69">
        <v>31</v>
      </c>
      <c r="I14" s="70">
        <f>100*H14/MAX(H$10:H$13)</f>
        <v>31</v>
      </c>
      <c r="J14" s="71">
        <v>33</v>
      </c>
      <c r="K14" s="63">
        <f t="shared" si="1"/>
        <v>33</v>
      </c>
      <c r="L14" s="13">
        <f t="shared" si="0"/>
        <v>96.1</v>
      </c>
      <c r="M14" s="14">
        <f t="shared" si="0"/>
        <v>114</v>
      </c>
      <c r="N14" s="4"/>
      <c r="O14" s="4"/>
      <c r="P14" s="4"/>
      <c r="Q14" s="5"/>
      <c r="R14" s="5"/>
      <c r="S14" s="5"/>
      <c r="T14" s="5"/>
    </row>
    <row r="15" spans="3:20" ht="15.75" thickBot="1" x14ac:dyDescent="0.3"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4"/>
      <c r="Q15" s="5"/>
      <c r="R15" s="5"/>
      <c r="S15" s="5"/>
      <c r="T15" s="5"/>
    </row>
    <row r="16" spans="3:20" ht="27" customHeight="1" x14ac:dyDescent="0.25">
      <c r="C16" s="87" t="s">
        <v>26</v>
      </c>
      <c r="D16" s="88"/>
      <c r="E16" s="88"/>
      <c r="F16" s="88"/>
      <c r="G16" s="88"/>
      <c r="H16" s="88"/>
      <c r="I16" s="88"/>
      <c r="J16" s="88"/>
      <c r="K16" s="89"/>
      <c r="L16" s="27"/>
      <c r="M16" s="3"/>
      <c r="N16" s="4"/>
      <c r="O16" s="4"/>
      <c r="P16" s="4"/>
    </row>
    <row r="17" spans="2:18" ht="25.5" x14ac:dyDescent="0.25">
      <c r="C17" s="49" t="s">
        <v>8</v>
      </c>
      <c r="D17" s="43" t="s">
        <v>9</v>
      </c>
      <c r="E17" s="43" t="s">
        <v>10</v>
      </c>
      <c r="F17" s="93" t="s">
        <v>27</v>
      </c>
      <c r="G17" s="93"/>
      <c r="H17" s="94" t="s">
        <v>28</v>
      </c>
      <c r="I17" s="94"/>
      <c r="J17" s="95" t="s">
        <v>7</v>
      </c>
      <c r="K17" s="96"/>
      <c r="L17" s="16"/>
      <c r="M17" s="1"/>
      <c r="N17" s="1"/>
    </row>
    <row r="18" spans="2:18" ht="25.5" x14ac:dyDescent="0.25">
      <c r="C18" s="49"/>
      <c r="D18" s="43"/>
      <c r="E18" s="43"/>
      <c r="F18" s="44" t="s">
        <v>29</v>
      </c>
      <c r="G18" s="17" t="s">
        <v>30</v>
      </c>
      <c r="H18" s="45" t="s">
        <v>29</v>
      </c>
      <c r="I18" s="45" t="s">
        <v>30</v>
      </c>
      <c r="J18" s="17" t="s">
        <v>29</v>
      </c>
      <c r="K18" s="50" t="s">
        <v>30</v>
      </c>
      <c r="L18" s="1"/>
      <c r="M18" s="1"/>
      <c r="N18" s="1"/>
    </row>
    <row r="19" spans="2:18" s="18" customFormat="1" x14ac:dyDescent="0.25">
      <c r="C19" s="51">
        <v>1</v>
      </c>
      <c r="D19" s="9" t="s">
        <v>16</v>
      </c>
      <c r="E19" s="9" t="s">
        <v>17</v>
      </c>
      <c r="F19" s="19">
        <v>149.11000000000001</v>
      </c>
      <c r="G19" s="21">
        <v>598.26199999999994</v>
      </c>
      <c r="H19" s="46">
        <v>68.42</v>
      </c>
      <c r="I19" s="46">
        <v>79.150000000000006</v>
      </c>
      <c r="J19" s="28">
        <f t="shared" ref="J19:K23" si="2">F19+H19</f>
        <v>217.53000000000003</v>
      </c>
      <c r="K19" s="52">
        <f t="shared" si="2"/>
        <v>677.41199999999992</v>
      </c>
      <c r="L19" s="15"/>
      <c r="M19" s="15"/>
      <c r="N19" s="15"/>
    </row>
    <row r="20" spans="2:18" s="18" customFormat="1" x14ac:dyDescent="0.25">
      <c r="C20" s="51">
        <v>2</v>
      </c>
      <c r="D20" s="9" t="s">
        <v>18</v>
      </c>
      <c r="E20" s="9" t="s">
        <v>19</v>
      </c>
      <c r="F20" s="20">
        <v>119.6</v>
      </c>
      <c r="G20" s="21">
        <v>463.01900000000001</v>
      </c>
      <c r="H20" s="46">
        <v>120</v>
      </c>
      <c r="I20" s="46">
        <v>133.94</v>
      </c>
      <c r="J20" s="28">
        <f t="shared" si="2"/>
        <v>239.6</v>
      </c>
      <c r="K20" s="52">
        <f t="shared" si="2"/>
        <v>596.95900000000006</v>
      </c>
      <c r="L20" s="15"/>
      <c r="M20" s="15"/>
      <c r="N20" s="15"/>
    </row>
    <row r="21" spans="2:18" s="18" customFormat="1" x14ac:dyDescent="0.25">
      <c r="C21" s="51">
        <v>3</v>
      </c>
      <c r="D21" s="9" t="s">
        <v>20</v>
      </c>
      <c r="E21" s="9" t="s">
        <v>21</v>
      </c>
      <c r="F21" s="20">
        <v>152.80500000000001</v>
      </c>
      <c r="G21" s="21">
        <v>612.20299999999997</v>
      </c>
      <c r="H21" s="46">
        <v>69.45</v>
      </c>
      <c r="I21" s="46">
        <v>77.790000000000006</v>
      </c>
      <c r="J21" s="28">
        <f t="shared" si="2"/>
        <v>222.255</v>
      </c>
      <c r="K21" s="52">
        <f t="shared" si="2"/>
        <v>689.99299999999994</v>
      </c>
      <c r="L21" s="15"/>
      <c r="M21" s="15"/>
      <c r="N21" s="15"/>
    </row>
    <row r="22" spans="2:18" s="18" customFormat="1" x14ac:dyDescent="0.25">
      <c r="C22" s="53">
        <v>4</v>
      </c>
      <c r="D22" s="29" t="s">
        <v>22</v>
      </c>
      <c r="E22" s="29" t="s">
        <v>23</v>
      </c>
      <c r="F22" s="30">
        <v>115.575</v>
      </c>
      <c r="G22" s="47">
        <v>469.10500000000002</v>
      </c>
      <c r="H22" s="48">
        <v>162</v>
      </c>
      <c r="I22" s="48">
        <v>168.69</v>
      </c>
      <c r="J22" s="31">
        <f t="shared" si="2"/>
        <v>277.57499999999999</v>
      </c>
      <c r="K22" s="54">
        <f t="shared" si="2"/>
        <v>637.79500000000007</v>
      </c>
      <c r="L22" s="15"/>
      <c r="M22" s="15"/>
      <c r="N22" s="15"/>
    </row>
    <row r="23" spans="2:18" ht="27.75" customHeight="1" thickBot="1" x14ac:dyDescent="0.3">
      <c r="C23" s="32">
        <v>5</v>
      </c>
      <c r="D23" s="55" t="s">
        <v>24</v>
      </c>
      <c r="E23" s="55" t="s">
        <v>25</v>
      </c>
      <c r="F23" s="56">
        <v>247.85</v>
      </c>
      <c r="G23" s="33">
        <v>1000</v>
      </c>
      <c r="H23" s="33">
        <v>96.1</v>
      </c>
      <c r="I23" s="33">
        <v>114</v>
      </c>
      <c r="J23" s="57">
        <f t="shared" si="2"/>
        <v>343.95</v>
      </c>
      <c r="K23" s="58">
        <f t="shared" si="2"/>
        <v>1114</v>
      </c>
      <c r="L23" s="4"/>
      <c r="M23" s="1"/>
      <c r="N23" s="1"/>
    </row>
    <row r="24" spans="2:18" ht="15.75" thickBot="1" x14ac:dyDescent="0.3">
      <c r="B24" s="1"/>
      <c r="C24" s="4"/>
      <c r="D24" s="3"/>
      <c r="E24" s="3"/>
      <c r="F24" s="3"/>
      <c r="G24" s="3"/>
      <c r="H24" s="3"/>
      <c r="I24" s="3"/>
      <c r="J24" s="3"/>
      <c r="K24" s="3"/>
      <c r="L24" s="4"/>
      <c r="M24" s="1"/>
      <c r="N24" s="1"/>
    </row>
    <row r="25" spans="2:18" ht="27.75" customHeight="1" x14ac:dyDescent="0.25">
      <c r="B25" s="1"/>
      <c r="C25" s="90" t="s">
        <v>31</v>
      </c>
      <c r="D25" s="91"/>
      <c r="E25" s="91"/>
      <c r="F25" s="91"/>
      <c r="G25" s="91"/>
      <c r="H25" s="91"/>
      <c r="I25" s="91"/>
      <c r="J25" s="91"/>
      <c r="K25" s="92"/>
      <c r="L25" s="4"/>
      <c r="M25" s="1"/>
      <c r="N25" s="4"/>
      <c r="O25" s="1"/>
      <c r="P25" s="4"/>
      <c r="Q25" s="1"/>
      <c r="R25" s="1"/>
    </row>
    <row r="26" spans="2:18" ht="33" customHeight="1" thickBot="1" x14ac:dyDescent="0.3">
      <c r="B26" s="1"/>
      <c r="C26" s="97" t="s">
        <v>8</v>
      </c>
      <c r="D26" s="99" t="s">
        <v>9</v>
      </c>
      <c r="E26" s="99" t="s">
        <v>10</v>
      </c>
      <c r="F26" s="99" t="s">
        <v>27</v>
      </c>
      <c r="G26" s="99"/>
      <c r="H26" s="99" t="s">
        <v>28</v>
      </c>
      <c r="I26" s="99"/>
      <c r="J26" s="85" t="s">
        <v>7</v>
      </c>
      <c r="K26" s="86"/>
      <c r="L26" s="3"/>
      <c r="M26" s="3"/>
      <c r="N26" s="4"/>
      <c r="O26" s="4"/>
      <c r="P26" s="4"/>
      <c r="Q26" s="1"/>
      <c r="R26" s="1"/>
    </row>
    <row r="27" spans="2:18" ht="27" thickTop="1" thickBot="1" x14ac:dyDescent="0.3">
      <c r="B27" s="1"/>
      <c r="C27" s="98"/>
      <c r="D27" s="100"/>
      <c r="E27" s="100"/>
      <c r="F27" s="22" t="s">
        <v>29</v>
      </c>
      <c r="G27" s="23" t="s">
        <v>30</v>
      </c>
      <c r="H27" s="23" t="s">
        <v>29</v>
      </c>
      <c r="I27" s="23" t="s">
        <v>30</v>
      </c>
      <c r="J27" s="24" t="s">
        <v>29</v>
      </c>
      <c r="K27" s="24" t="s">
        <v>30</v>
      </c>
      <c r="L27" s="3"/>
      <c r="M27" s="3"/>
      <c r="N27" s="4"/>
      <c r="O27" s="4"/>
      <c r="P27" s="4"/>
      <c r="Q27" s="1"/>
      <c r="R27" s="1"/>
    </row>
    <row r="28" spans="2:18" s="41" customFormat="1" ht="16.5" thickTop="1" thickBot="1" x14ac:dyDescent="0.3">
      <c r="B28" s="34"/>
      <c r="C28" s="59">
        <v>1</v>
      </c>
      <c r="D28" s="42" t="s">
        <v>24</v>
      </c>
      <c r="E28" s="35" t="s">
        <v>25</v>
      </c>
      <c r="F28" s="36">
        <v>247.85</v>
      </c>
      <c r="G28" s="37">
        <v>1000</v>
      </c>
      <c r="H28" s="37">
        <v>96.1</v>
      </c>
      <c r="I28" s="37">
        <v>114</v>
      </c>
      <c r="J28" s="38">
        <v>343.95</v>
      </c>
      <c r="K28" s="39">
        <v>1114</v>
      </c>
      <c r="L28" s="40"/>
      <c r="M28" s="40"/>
      <c r="N28" s="40"/>
      <c r="O28" s="34"/>
      <c r="P28" s="34"/>
      <c r="Q28" s="34"/>
      <c r="R28" s="34"/>
    </row>
    <row r="29" spans="2:18" x14ac:dyDescent="0.25">
      <c r="B29" s="1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5"/>
      <c r="P29" s="5"/>
    </row>
    <row r="30" spans="2:18" x14ac:dyDescent="0.25">
      <c r="B30" s="1"/>
      <c r="C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5"/>
      <c r="P30" s="5"/>
    </row>
    <row r="31" spans="2:18" x14ac:dyDescent="0.25">
      <c r="B31" s="1"/>
      <c r="C31" s="25"/>
      <c r="D31" s="2"/>
      <c r="E31" s="2"/>
      <c r="F31" s="2"/>
      <c r="G31" s="2"/>
      <c r="H31" s="2"/>
      <c r="I31" s="2"/>
      <c r="J31" s="2"/>
      <c r="K31" s="2"/>
      <c r="L31" s="2"/>
      <c r="M31" s="2"/>
      <c r="N31" s="5"/>
      <c r="O31" s="5"/>
      <c r="P31" s="5"/>
    </row>
  </sheetData>
  <sheetProtection algorithmName="SHA-512" hashValue="+Z+7TV5Ix9Kfo3/zI/+ObQOPOtOs4h9NDp2IctZhxrTnJkHQqImQQQ1qr+Ei37YCsOgiU7Mqls5Q1LGwTSmw6w==" saltValue="BofoZp+pab+xDaUJy00LUA==" spinCount="100000" sheet="1" objects="1" scenarios="1"/>
  <mergeCells count="24">
    <mergeCell ref="J26:K26"/>
    <mergeCell ref="C16:K16"/>
    <mergeCell ref="C25:K25"/>
    <mergeCell ref="F17:G17"/>
    <mergeCell ref="H17:I17"/>
    <mergeCell ref="J17:K17"/>
    <mergeCell ref="C26:C27"/>
    <mergeCell ref="D26:D27"/>
    <mergeCell ref="E26:E27"/>
    <mergeCell ref="F26:G26"/>
    <mergeCell ref="H26:I26"/>
    <mergeCell ref="E7:E9"/>
    <mergeCell ref="F7:G7"/>
    <mergeCell ref="H7:I7"/>
    <mergeCell ref="C1:K1"/>
    <mergeCell ref="C2:K2"/>
    <mergeCell ref="C3:L3"/>
    <mergeCell ref="C4:K4"/>
    <mergeCell ref="C5:M5"/>
    <mergeCell ref="F6:I6"/>
    <mergeCell ref="J6:K7"/>
    <mergeCell ref="L6:M7"/>
    <mergeCell ref="C7:C9"/>
    <mergeCell ref="D7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ΓΝ ΠΑΙΔΩΝ ΠΕΝΤΕΛΗΣ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Ιωάννα Παπαχρήστου</cp:lastModifiedBy>
  <dcterms:created xsi:type="dcterms:W3CDTF">2020-10-22T10:38:35Z</dcterms:created>
  <dcterms:modified xsi:type="dcterms:W3CDTF">2020-10-27T09:05:16Z</dcterms:modified>
</cp:coreProperties>
</file>