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filterPrivacy="1" defaultThemeVersion="124226"/>
  <xr:revisionPtr revIDLastSave="0" documentId="13_ncr:1_{57D113E4-F462-4E7B-BD39-94A67D4EC95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.66.1" sheetId="1" r:id="rId1"/>
    <sheet name="Φύλλο2" sheetId="2" r:id="rId2"/>
    <sheet name="Φύλλο3" sheetId="3" r:id="rId3"/>
  </sheets>
  <calcPr calcId="181029"/>
</workbook>
</file>

<file path=xl/calcChain.xml><?xml version="1.0" encoding="utf-8"?>
<calcChain xmlns="http://schemas.openxmlformats.org/spreadsheetml/2006/main">
  <c r="I18" i="1" l="1"/>
  <c r="I12" i="1"/>
  <c r="G17" i="1"/>
  <c r="G16" i="1"/>
  <c r="G15" i="1"/>
  <c r="G14" i="1"/>
  <c r="G13" i="1"/>
  <c r="K13" i="1" s="1"/>
  <c r="G12" i="1"/>
  <c r="G11" i="1"/>
  <c r="G10" i="1"/>
  <c r="G9" i="1"/>
  <c r="G8" i="1"/>
  <c r="E18" i="1"/>
  <c r="K18" i="1" s="1"/>
  <c r="E17" i="1"/>
  <c r="E16" i="1"/>
  <c r="E15" i="1"/>
  <c r="E14" i="1"/>
  <c r="E12" i="1"/>
  <c r="E11" i="1"/>
  <c r="E10" i="1"/>
  <c r="K10" i="1" s="1"/>
  <c r="E9" i="1"/>
  <c r="K9" i="1" s="1"/>
  <c r="E8" i="1"/>
  <c r="J18" i="1"/>
  <c r="J17" i="1"/>
  <c r="J16" i="1"/>
  <c r="J15" i="1"/>
  <c r="J14" i="1"/>
  <c r="J13" i="1"/>
  <c r="J12" i="1"/>
  <c r="J11" i="1"/>
  <c r="J10" i="1"/>
  <c r="J9" i="1"/>
  <c r="J8" i="1"/>
  <c r="K11" i="1" l="1"/>
  <c r="K8" i="1"/>
  <c r="K12" i="1"/>
  <c r="K14" i="1"/>
  <c r="K16" i="1"/>
  <c r="K15" i="1"/>
  <c r="K17" i="1"/>
</calcChain>
</file>

<file path=xl/sharedStrings.xml><?xml version="1.0" encoding="utf-8"?>
<sst xmlns="http://schemas.openxmlformats.org/spreadsheetml/2006/main" count="44" uniqueCount="38">
  <si>
    <t>ΑΡΧΙΚΟΣ ΠΙΝΑΚΑΣ ΜΟΡΙΟΔΟΤΗΣΗΣ</t>
  </si>
  <si>
    <t>1η &amp; 2η ΥΠΕ</t>
  </si>
  <si>
    <t>A/A</t>
  </si>
  <si>
    <t>ΑΡ.ΠΡΩΤ. ΗΛΕΚΤΡ.ΑΙΤΗΣΗΣ</t>
  </si>
  <si>
    <t>ΑΔΤ</t>
  </si>
  <si>
    <t>ΠΡΟΫΠΗΡΕΣΙΑ</t>
  </si>
  <si>
    <t>ΕΠΙΣΤΗΜΟΝΙΚΟ ΕΡΓΟ</t>
  </si>
  <si>
    <t>ΕΚΠΑΙΔΕΥΤΙΚΗ ΔΡΑΣΤΗΡΙΟΤΗΤΑ ΩΣ ΕΚΠΑΙΔΕΥΟΜΕΝΟΣ</t>
  </si>
  <si>
    <t>ΣΥΝΟΛΙΚΗ ΜΟΡΙΟΔΟΤΗΣΗ</t>
  </si>
  <si>
    <t>ΠΡΙΝ ΤΗΝ ΑΝΑΓΩΓΗ</t>
  </si>
  <si>
    <t>ΜΕΤΑ ΤΗΝ ΑΝΑΓΩΓΗ</t>
  </si>
  <si>
    <t>ΕΙΔΙΚΟΤΗΤΑ:  ΧΕΙΡΟΥΡΓΙΚΗ ΠΑΙΔΩΝ</t>
  </si>
  <si>
    <t>ΒΑΘΜΟΣ: Επιμελητής Β΄(ΘΕΣΕΙΣ 2)</t>
  </si>
  <si>
    <t>ΝΟΣΟΚΟΜΕΙΟ: ΓΕΝΙΚΟΥ ΝΟΣΟΚΟΜΕΙΟΥ ΠΕΙΡΑΙΑ «ΤΖΑΝΕΙΟ»</t>
  </si>
  <si>
    <t>95/356</t>
  </si>
  <si>
    <t>ΑΖ052028</t>
  </si>
  <si>
    <t>95/747</t>
  </si>
  <si>
    <t>ΑΕ668661</t>
  </si>
  <si>
    <t>προκήρυξη  ΑΔΑ : 6ΕΗ846906Κ-Θ11</t>
  </si>
  <si>
    <t>95/171</t>
  </si>
  <si>
    <t>ΑΖ432656</t>
  </si>
  <si>
    <t>95/514</t>
  </si>
  <si>
    <t>ΑΙ199297</t>
  </si>
  <si>
    <t>95/574</t>
  </si>
  <si>
    <t>ΑΚ242698</t>
  </si>
  <si>
    <t>95/152</t>
  </si>
  <si>
    <t>ΑΜ343237</t>
  </si>
  <si>
    <t>95/187</t>
  </si>
  <si>
    <t>ΑΕ064371</t>
  </si>
  <si>
    <t>95/996</t>
  </si>
  <si>
    <t>ΑΝ 637055</t>
  </si>
  <si>
    <t>95/313</t>
  </si>
  <si>
    <t>ΑΕ028059</t>
  </si>
  <si>
    <t>95/199</t>
  </si>
  <si>
    <t>ΑΒ545209</t>
  </si>
  <si>
    <t>95/575</t>
  </si>
  <si>
    <t>ΑΚ421314</t>
  </si>
  <si>
    <t>Ημερομηνία ανάρτησης : 11/04/2019          Ημερομηνία ενστάσεων : έως 18/04/2019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</si>
</sst>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1"/>
      <scheme val="minor"/>
    </font>
    <font>
      <sz val="9.5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sz val="9.5"/>
      <color rgb="FF000000"/>
      <name val="Calibri"/>
      <family val="2"/>
      <charset val="161"/>
    </font>
    <font>
      <b/>
      <sz val="9.5"/>
      <color rgb="FF00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wrapText="1"/>
    </xf>
    <xf numFmtId="2" fontId="7" fillId="0" borderId="6" xfId="0" applyNumberFormat="1" applyFont="1" applyBorder="1" applyAlignment="1">
      <alignment wrapText="1"/>
    </xf>
    <xf numFmtId="2" fontId="8" fillId="4" borderId="6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wrapText="1"/>
    </xf>
    <xf numFmtId="49" fontId="9" fillId="0" borderId="0" xfId="0" applyNumberFormat="1" applyFont="1" applyAlignment="1">
      <alignment wrapText="1"/>
    </xf>
    <xf numFmtId="2" fontId="7" fillId="5" borderId="6" xfId="0" applyNumberFormat="1" applyFont="1" applyFill="1" applyBorder="1" applyAlignment="1">
      <alignment horizontal="center" vertical="center" wrapText="1"/>
    </xf>
    <xf numFmtId="2" fontId="7" fillId="5" borderId="5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/>
    </xf>
    <xf numFmtId="2" fontId="7" fillId="3" borderId="8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49" fontId="9" fillId="0" borderId="6" xfId="0" applyNumberFormat="1" applyFont="1" applyBorder="1"/>
    <xf numFmtId="49" fontId="9" fillId="0" borderId="5" xfId="0" applyNumberFormat="1" applyFont="1" applyBorder="1"/>
    <xf numFmtId="0" fontId="0" fillId="0" borderId="0" xfId="0" applyAlignment="1"/>
    <xf numFmtId="0" fontId="11" fillId="0" borderId="0" xfId="0" applyFont="1" applyAlignment="1"/>
    <xf numFmtId="0" fontId="11" fillId="0" borderId="0" xfId="0" applyFont="1"/>
    <xf numFmtId="0" fontId="10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21"/>
  <sheetViews>
    <sheetView tabSelected="1" workbookViewId="0">
      <selection activeCell="F11" sqref="F11"/>
    </sheetView>
  </sheetViews>
  <sheetFormatPr defaultRowHeight="15" x14ac:dyDescent="0.25"/>
  <sheetData>
    <row r="1" spans="1:13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3" x14ac:dyDescent="0.25">
      <c r="A2" s="34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6"/>
    </row>
    <row r="3" spans="1:13" x14ac:dyDescent="0.25">
      <c r="A3" s="34" t="s">
        <v>12</v>
      </c>
      <c r="B3" s="35"/>
      <c r="C3" s="35"/>
      <c r="D3" s="35"/>
      <c r="E3" s="35"/>
      <c r="F3" s="35"/>
      <c r="G3" s="35"/>
      <c r="H3" s="35"/>
      <c r="I3" s="35"/>
      <c r="J3" s="35"/>
      <c r="K3" s="36"/>
    </row>
    <row r="4" spans="1:13" x14ac:dyDescent="0.25">
      <c r="A4" s="34" t="s">
        <v>13</v>
      </c>
      <c r="B4" s="35"/>
      <c r="C4" s="35"/>
      <c r="D4" s="35"/>
      <c r="E4" s="35"/>
      <c r="F4" s="35"/>
      <c r="G4" s="35"/>
      <c r="H4" s="35"/>
      <c r="I4" s="35"/>
      <c r="J4" s="35"/>
      <c r="K4" s="36"/>
    </row>
    <row r="5" spans="1:13" ht="30" x14ac:dyDescent="0.25">
      <c r="A5" s="1" t="s">
        <v>1</v>
      </c>
      <c r="B5" s="32" t="s">
        <v>18</v>
      </c>
      <c r="C5" s="32"/>
      <c r="D5" s="32"/>
      <c r="E5" s="32"/>
      <c r="F5" s="32"/>
      <c r="G5" s="32"/>
      <c r="H5" s="32"/>
      <c r="I5" s="32"/>
      <c r="J5" s="32"/>
      <c r="K5" s="33"/>
    </row>
    <row r="6" spans="1:13" ht="46.5" customHeight="1" x14ac:dyDescent="0.25">
      <c r="A6" s="37" t="s">
        <v>2</v>
      </c>
      <c r="B6" s="39" t="s">
        <v>3</v>
      </c>
      <c r="C6" s="37" t="s">
        <v>4</v>
      </c>
      <c r="D6" s="42" t="s">
        <v>5</v>
      </c>
      <c r="E6" s="42"/>
      <c r="F6" s="43" t="s">
        <v>6</v>
      </c>
      <c r="G6" s="43"/>
      <c r="H6" s="27" t="s">
        <v>7</v>
      </c>
      <c r="I6" s="28"/>
      <c r="J6" s="29" t="s">
        <v>8</v>
      </c>
      <c r="K6" s="30"/>
    </row>
    <row r="7" spans="1:13" ht="24" x14ac:dyDescent="0.25">
      <c r="A7" s="38"/>
      <c r="B7" s="40"/>
      <c r="C7" s="41"/>
      <c r="D7" s="2" t="s">
        <v>9</v>
      </c>
      <c r="E7" s="3" t="s">
        <v>10</v>
      </c>
      <c r="F7" s="2" t="s">
        <v>9</v>
      </c>
      <c r="G7" s="3" t="s">
        <v>10</v>
      </c>
      <c r="H7" s="2" t="s">
        <v>9</v>
      </c>
      <c r="I7" s="3" t="s">
        <v>10</v>
      </c>
      <c r="J7" s="4" t="s">
        <v>9</v>
      </c>
      <c r="K7" s="4" t="s">
        <v>10</v>
      </c>
    </row>
    <row r="8" spans="1:13" x14ac:dyDescent="0.25">
      <c r="A8" s="5">
        <v>1</v>
      </c>
      <c r="B8" s="21" t="s">
        <v>14</v>
      </c>
      <c r="C8" s="13" t="s">
        <v>15</v>
      </c>
      <c r="D8" s="6">
        <v>119.7115</v>
      </c>
      <c r="E8" s="7">
        <f>D8*E13/D13</f>
        <v>114.89178943327414</v>
      </c>
      <c r="F8" s="7">
        <v>103.5</v>
      </c>
      <c r="G8" s="7">
        <f>F8*G18/F18</f>
        <v>165.51172707889125</v>
      </c>
      <c r="H8" s="7">
        <v>0</v>
      </c>
      <c r="I8" s="18">
        <v>0</v>
      </c>
      <c r="J8" s="9">
        <f t="shared" ref="J8:J18" si="0">D8+F8+H8</f>
        <v>223.2115</v>
      </c>
      <c r="K8" s="10">
        <f t="shared" ref="K8:K18" si="1">E8+G8+I8</f>
        <v>280.40351651216542</v>
      </c>
      <c r="M8" s="19"/>
    </row>
    <row r="9" spans="1:13" x14ac:dyDescent="0.25">
      <c r="A9" s="5">
        <v>2</v>
      </c>
      <c r="B9" s="21" t="s">
        <v>16</v>
      </c>
      <c r="C9" s="13" t="s">
        <v>17</v>
      </c>
      <c r="D9" s="6">
        <v>98.7</v>
      </c>
      <c r="E9" s="20">
        <f>D9*E13/D13</f>
        <v>94.726234464225726</v>
      </c>
      <c r="F9" s="7">
        <v>58.9</v>
      </c>
      <c r="G9" s="7">
        <f>F9*G18/F18</f>
        <v>94.189765458422173</v>
      </c>
      <c r="H9" s="7">
        <v>0</v>
      </c>
      <c r="I9" s="7">
        <v>0</v>
      </c>
      <c r="J9" s="9">
        <f t="shared" si="0"/>
        <v>157.6</v>
      </c>
      <c r="K9" s="10">
        <f t="shared" si="1"/>
        <v>188.9159999226479</v>
      </c>
    </row>
    <row r="10" spans="1:13" x14ac:dyDescent="0.25">
      <c r="A10" s="5">
        <v>3</v>
      </c>
      <c r="B10" s="21" t="s">
        <v>19</v>
      </c>
      <c r="C10" s="13" t="s">
        <v>20</v>
      </c>
      <c r="D10" s="6">
        <v>24</v>
      </c>
      <c r="E10" s="12">
        <f>D10*E13/D13</f>
        <v>23.033734824127837</v>
      </c>
      <c r="F10" s="7">
        <v>31.85</v>
      </c>
      <c r="G10" s="7">
        <f>F10*G18/F18</f>
        <v>50.932835820895527</v>
      </c>
      <c r="H10" s="7">
        <v>0</v>
      </c>
      <c r="I10" s="7">
        <v>0</v>
      </c>
      <c r="J10" s="9">
        <f t="shared" si="0"/>
        <v>55.85</v>
      </c>
      <c r="K10" s="9">
        <f t="shared" si="1"/>
        <v>73.966570645023367</v>
      </c>
    </row>
    <row r="11" spans="1:13" x14ac:dyDescent="0.25">
      <c r="A11" s="5">
        <v>4</v>
      </c>
      <c r="B11" s="21" t="s">
        <v>21</v>
      </c>
      <c r="C11" s="13" t="s">
        <v>22</v>
      </c>
      <c r="D11" s="6">
        <v>0</v>
      </c>
      <c r="E11" s="12">
        <f>D11*E13/D13</f>
        <v>0</v>
      </c>
      <c r="F11" s="7">
        <v>25.95</v>
      </c>
      <c r="G11" s="16">
        <f>F11*G18/F18</f>
        <v>41.497867803837956</v>
      </c>
      <c r="H11" s="7">
        <v>0</v>
      </c>
      <c r="I11" s="7">
        <v>0</v>
      </c>
      <c r="J11" s="9">
        <f t="shared" si="0"/>
        <v>25.95</v>
      </c>
      <c r="K11" s="9">
        <f t="shared" si="1"/>
        <v>41.497867803837956</v>
      </c>
    </row>
    <row r="12" spans="1:13" x14ac:dyDescent="0.25">
      <c r="A12" s="5">
        <v>5</v>
      </c>
      <c r="B12" s="21" t="s">
        <v>23</v>
      </c>
      <c r="C12" s="13" t="s">
        <v>24</v>
      </c>
      <c r="D12" s="6">
        <v>88.832999999999998</v>
      </c>
      <c r="E12" s="7">
        <f>D12*E13/D13</f>
        <v>85.256490234656169</v>
      </c>
      <c r="F12" s="7">
        <v>50.75</v>
      </c>
      <c r="G12" s="15">
        <f>F12*G18/F18</f>
        <v>81.156716417910445</v>
      </c>
      <c r="H12" s="7">
        <v>20</v>
      </c>
      <c r="I12" s="7">
        <f>H12*I13/H13</f>
        <v>100</v>
      </c>
      <c r="J12" s="9">
        <f t="shared" si="0"/>
        <v>159.583</v>
      </c>
      <c r="K12" s="10">
        <f t="shared" si="1"/>
        <v>266.4132066525666</v>
      </c>
    </row>
    <row r="13" spans="1:13" x14ac:dyDescent="0.25">
      <c r="A13" s="5">
        <v>6</v>
      </c>
      <c r="B13" s="22" t="s">
        <v>25</v>
      </c>
      <c r="C13" s="14" t="s">
        <v>26</v>
      </c>
      <c r="D13" s="7">
        <v>520.97500000000002</v>
      </c>
      <c r="E13" s="11">
        <v>500</v>
      </c>
      <c r="F13" s="7">
        <v>35.549999999999997</v>
      </c>
      <c r="G13" s="15">
        <f>F13*G18/F18</f>
        <v>56.849680170575695</v>
      </c>
      <c r="H13" s="7">
        <v>40</v>
      </c>
      <c r="I13" s="8">
        <v>200</v>
      </c>
      <c r="J13" s="9">
        <f t="shared" si="0"/>
        <v>596.52499999999998</v>
      </c>
      <c r="K13" s="10">
        <f t="shared" si="1"/>
        <v>756.84968017057565</v>
      </c>
    </row>
    <row r="14" spans="1:13" x14ac:dyDescent="0.25">
      <c r="A14" s="5">
        <v>7</v>
      </c>
      <c r="B14" s="13" t="s">
        <v>27</v>
      </c>
      <c r="C14" s="13" t="s">
        <v>28</v>
      </c>
      <c r="D14" s="6">
        <v>306.39249999999998</v>
      </c>
      <c r="E14" s="12">
        <f>D14*E13/D13</f>
        <v>294.05681654589949</v>
      </c>
      <c r="F14" s="7">
        <v>101.35</v>
      </c>
      <c r="G14" s="15">
        <f>F14*G18/F18</f>
        <v>162.07356076759064</v>
      </c>
      <c r="H14" s="7">
        <v>0</v>
      </c>
      <c r="I14" s="7">
        <v>0</v>
      </c>
      <c r="J14" s="9">
        <f t="shared" si="0"/>
        <v>407.74249999999995</v>
      </c>
      <c r="K14" s="9">
        <f t="shared" si="1"/>
        <v>456.13037731349016</v>
      </c>
    </row>
    <row r="15" spans="1:13" x14ac:dyDescent="0.25">
      <c r="A15" s="5">
        <v>8</v>
      </c>
      <c r="B15" s="13" t="s">
        <v>29</v>
      </c>
      <c r="C15" s="13" t="s">
        <v>30</v>
      </c>
      <c r="D15" s="6">
        <v>10</v>
      </c>
      <c r="E15" s="12">
        <f>D15*E13/D13</f>
        <v>9.5973895100532651</v>
      </c>
      <c r="F15" s="7">
        <v>39.200000000000003</v>
      </c>
      <c r="G15" s="17">
        <f>F15*G18/F18</f>
        <v>62.68656716417911</v>
      </c>
      <c r="H15" s="7">
        <v>0</v>
      </c>
      <c r="I15" s="7">
        <v>0</v>
      </c>
      <c r="J15" s="9">
        <f t="shared" si="0"/>
        <v>49.2</v>
      </c>
      <c r="K15" s="9">
        <f t="shared" si="1"/>
        <v>72.283956674232371</v>
      </c>
    </row>
    <row r="16" spans="1:13" x14ac:dyDescent="0.25">
      <c r="A16" s="5">
        <v>9</v>
      </c>
      <c r="B16" s="13" t="s">
        <v>31</v>
      </c>
      <c r="C16" s="13" t="s">
        <v>32</v>
      </c>
      <c r="D16" s="6">
        <v>360.48599999999999</v>
      </c>
      <c r="E16" s="7">
        <f>D16*E13/D13</f>
        <v>345.97245549210612</v>
      </c>
      <c r="F16" s="7">
        <v>39.950000000000003</v>
      </c>
      <c r="G16" s="15">
        <f>F16*G18/F18</f>
        <v>63.885927505330493</v>
      </c>
      <c r="H16" s="7">
        <v>0</v>
      </c>
      <c r="I16" s="7">
        <v>0</v>
      </c>
      <c r="J16" s="9">
        <f t="shared" si="0"/>
        <v>400.43599999999998</v>
      </c>
      <c r="K16" s="10">
        <f t="shared" si="1"/>
        <v>409.85838299743659</v>
      </c>
    </row>
    <row r="17" spans="1:11" x14ac:dyDescent="0.25">
      <c r="A17" s="5">
        <v>10</v>
      </c>
      <c r="B17" s="13" t="s">
        <v>33</v>
      </c>
      <c r="C17" s="13" t="s">
        <v>34</v>
      </c>
      <c r="D17" s="6">
        <v>60.82</v>
      </c>
      <c r="E17" s="7">
        <f>D17*E13/D13</f>
        <v>58.37132300014396</v>
      </c>
      <c r="F17" s="7">
        <v>32.799999999999997</v>
      </c>
      <c r="G17" s="15">
        <f>F17*G18/F18</f>
        <v>52.452025586353948</v>
      </c>
      <c r="H17" s="7">
        <v>0</v>
      </c>
      <c r="I17" s="7">
        <v>0</v>
      </c>
      <c r="J17" s="9">
        <f t="shared" si="0"/>
        <v>93.62</v>
      </c>
      <c r="K17" s="10">
        <f t="shared" si="1"/>
        <v>110.8233485864979</v>
      </c>
    </row>
    <row r="18" spans="1:11" x14ac:dyDescent="0.25">
      <c r="A18" s="5">
        <v>11</v>
      </c>
      <c r="B18" s="13" t="s">
        <v>35</v>
      </c>
      <c r="C18" s="13" t="s">
        <v>36</v>
      </c>
      <c r="D18" s="6">
        <v>111.1</v>
      </c>
      <c r="E18" s="7">
        <f>D18*E13/D13</f>
        <v>106.62699745669177</v>
      </c>
      <c r="F18" s="7">
        <v>187.6</v>
      </c>
      <c r="G18" s="11">
        <v>300</v>
      </c>
      <c r="H18" s="7">
        <v>20</v>
      </c>
      <c r="I18" s="7">
        <f>H18*I13/H13</f>
        <v>100</v>
      </c>
      <c r="J18" s="9">
        <f t="shared" si="0"/>
        <v>318.7</v>
      </c>
      <c r="K18" s="10">
        <f t="shared" si="1"/>
        <v>506.62699745669175</v>
      </c>
    </row>
    <row r="20" spans="1:11" ht="14.45" customHeight="1" x14ac:dyDescent="0.25">
      <c r="A20" s="26" t="s">
        <v>37</v>
      </c>
      <c r="B20" s="26"/>
      <c r="C20" s="26"/>
      <c r="D20" s="26"/>
      <c r="E20" s="26"/>
      <c r="F20" s="26"/>
      <c r="G20" s="26"/>
      <c r="H20" s="26"/>
      <c r="I20" s="24"/>
      <c r="J20" s="25"/>
    </row>
    <row r="21" spans="1:11" ht="15.6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</row>
  </sheetData>
  <sheetProtection algorithmName="SHA-512" hashValue="evUjL5QKTnp79xclPXVnfXXOab77HxKYPMh9d1TqEKzPrbGuPbtzxeZMrXAj5dmtIPyrefEM9/0CNoSmbO20WQ==" saltValue="P2POFXBjXUlNv0BUE4whjA==" spinCount="100000" sheet="1" objects="1" scenarios="1"/>
  <mergeCells count="13">
    <mergeCell ref="A20:H20"/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2.66.1</vt:lpstr>
      <vt:lpstr>Φύλλο2</vt:lpstr>
      <vt:lpstr>Φύλλο3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2019-04-11T05:07:25Z</dcterms:modified>
</cp:coreProperties>
</file>