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001"/>
  <workbookPr filterPrivacy="1" defaultThemeVersion="124226"/>
  <xr:revisionPtr revIDLastSave="0" documentId="13_ncr:1_{2700ED40-2BDC-4D13-BCB4-A65BF1E5C8C8}" xr6:coauthVersionLast="38" xr6:coauthVersionMax="38" xr10:uidLastSave="{00000000-0000-0000-0000-000000000000}"/>
  <workbookProtection workbookAlgorithmName="SHA-512" workbookHashValue="nwA7ikSeQ4mVycO8VveS4pDu1UDmx4T9W/k3e1PG3BlJXcrHLy9YBGXOKZTHUrBOHdgMMqrql9d1/067XL5Wuw==" workbookSaltValue="InUB1kniFSeh4k2UHS3FXw==" workbookSpinCount="100000" lockStructure="1"/>
  <bookViews>
    <workbookView xWindow="0" yWindow="0" windowWidth="28800" windowHeight="12210" activeTab="6" xr2:uid="{00000000-000D-0000-FFFF-FFFF00000000}"/>
  </bookViews>
  <sheets>
    <sheet name="2.47.1" sheetId="1" r:id="rId1"/>
    <sheet name="2.54.1" sheetId="2" r:id="rId2"/>
    <sheet name="2.100.1" sheetId="3" r:id="rId3"/>
    <sheet name="2.81.1" sheetId="4" r:id="rId4"/>
    <sheet name="2.113.1" sheetId="5" r:id="rId5"/>
    <sheet name="2.94.1" sheetId="6" r:id="rId6"/>
    <sheet name="2.44.1" sheetId="7" r:id="rId7"/>
  </sheets>
  <calcPr calcId="162913" iterateDelta="1E-4"/>
</workbook>
</file>

<file path=xl/calcChain.xml><?xml version="1.0" encoding="utf-8"?>
<calcChain xmlns="http://schemas.openxmlformats.org/spreadsheetml/2006/main">
  <c r="K9" i="6" l="1"/>
  <c r="K10" i="6"/>
  <c r="K11" i="6"/>
  <c r="K12" i="6"/>
  <c r="K13" i="6"/>
  <c r="K14" i="6"/>
  <c r="K15" i="6"/>
  <c r="K8" i="6"/>
  <c r="J9" i="6"/>
  <c r="K9" i="5"/>
  <c r="K12" i="5"/>
  <c r="K13" i="5"/>
  <c r="K15" i="5"/>
  <c r="J9" i="5"/>
  <c r="J14" i="5"/>
  <c r="K9" i="3"/>
  <c r="K10" i="3"/>
  <c r="K11" i="3"/>
  <c r="K12" i="3"/>
  <c r="K13" i="3"/>
  <c r="K8" i="3"/>
  <c r="K20" i="4"/>
  <c r="K17" i="4"/>
  <c r="K15" i="4"/>
  <c r="K14" i="4"/>
  <c r="K12" i="4"/>
</calcChain>
</file>

<file path=xl/sharedStrings.xml><?xml version="1.0" encoding="utf-8"?>
<sst xmlns="http://schemas.openxmlformats.org/spreadsheetml/2006/main" count="280" uniqueCount="82">
  <si>
    <t>ΕΙΔΙΚΟΤΗΤΑ: ΜΑΙΕΥΤΙΚΗΣ - ΓΥΝΑΙΚΟΛΟΓΙΑΣ</t>
  </si>
  <si>
    <t xml:space="preserve">ΒΑΘΜΟΣ: ΔΙΕΥΘΥΝΤΗΣ </t>
  </si>
  <si>
    <t>ΝΟΣΟΚΟΜΕΙΟ: ΚΡΑΤΙΚΟ ΘΕΡΑΠΕΥΤΗΡΙΟ- Γ.Ν.- ΚΥ ΛΕΡΟΥ</t>
  </si>
  <si>
    <t>1η &amp; 2η ΥΠΕ</t>
  </si>
  <si>
    <t>ΠΡΟΚΗΡΥΞΗ ΑΔΑ : Ψ4ΚΛ46904Ρ-ΟΥΕ</t>
  </si>
  <si>
    <t>A/A</t>
  </si>
  <si>
    <t>ΗΛ. ΑΙΤΗΣΗ</t>
  </si>
  <si>
    <t>ΑΔΤ</t>
  </si>
  <si>
    <t>ΠΡΟΫΠΗΡΕΣΙΑ</t>
  </si>
  <si>
    <t>ΕΠΙΣΤΗΜΟΝΙΚΟ ΕΡΓΟ</t>
  </si>
  <si>
    <t>ΕΚΠΑΙΔΕΥΤΙΚΟ ΕΡΓΟ (ΩΣ ΕΚΠΑΙΔΕΥΟΜΕΝΟΣ)</t>
  </si>
  <si>
    <t>ΕΚΠΑΙΔΕΥΤΙΚΟ ΕΡΓΟ (ΩΣ ΕΚΠΑΙΔΕΥΤΗΣ)</t>
  </si>
  <si>
    <t>ΣΥΝΟΛΙΚΗ ΜΟΡΙΟΔΟΤΗΣΗ</t>
  </si>
  <si>
    <t>ΠΡΙΝ ΤΗΝ ΑΝΑΓΩΓΗ</t>
  </si>
  <si>
    <t>ΜΕΤΑ ΤΗΝ ΑΝΑΓΩΓΗ</t>
  </si>
  <si>
    <t>ΠΡΙΝ ΤΗΝ ΑΝΑΓΩΓΗ CMES</t>
  </si>
  <si>
    <t>CMES ΜΕΤΑ ΤΗΝ ΑΝΑΓΩΓΗ</t>
  </si>
  <si>
    <t>ΜΕΤΕΚΠΑΙΔ ΠΡΙΝ ΤΗΝ ΑΝΑΓΩΓΗ</t>
  </si>
  <si>
    <t>ΜΕΤΕΚΠΑΙΔΕΥΤ. ΜΕΤΑ ΤΗΝ ΑΝΑΓΩΓΗ</t>
  </si>
  <si>
    <t>48/1134</t>
  </si>
  <si>
    <t>ΑΕ791848</t>
  </si>
  <si>
    <t>48/1617</t>
  </si>
  <si>
    <t>Ξ336086</t>
  </si>
  <si>
    <t>48/31</t>
  </si>
  <si>
    <t>ΑΙ933610</t>
  </si>
  <si>
    <t>48/725</t>
  </si>
  <si>
    <t>ΑΖ257029</t>
  </si>
  <si>
    <t>48/714</t>
  </si>
  <si>
    <t>ΑΕ323629</t>
  </si>
  <si>
    <t>48/1379</t>
  </si>
  <si>
    <t>Σ545704</t>
  </si>
  <si>
    <t>48/1186</t>
  </si>
  <si>
    <t>Ν022103</t>
  </si>
  <si>
    <t>48/402</t>
  </si>
  <si>
    <t>ΑΒ240457</t>
  </si>
  <si>
    <t>ΕΙΔΙΚΟΤΗΤΑ:  ΜΑΙΕΥΤΙΚΗ - ΓΥΝΑΙΚΟΛΟΓΙΑ</t>
  </si>
  <si>
    <t>ΒΑΘΜΟΣ: Επιμελητής Β΄</t>
  </si>
  <si>
    <t xml:space="preserve">ΝΟΣΟΚΟΜΕΙΟ: Γ.Ν. ΜΥΤΙΛΗΝΗΣ ''ΒΟΣΤΑΝΕΙΟ'' </t>
  </si>
  <si>
    <t>προκήρυξη  ΑΔΑ : Ψ4Υ646907Ο-Π66</t>
  </si>
  <si>
    <t>ΑΡ.ΠΡΩΤ. ΗΛΕΚΤΡ.ΑΙΤΗΣΗΣ</t>
  </si>
  <si>
    <t>ΕΚΠΑΙΔΕΥΤΙΚΗ ΔΡΑΣΤΗΡΙΟΤΗΤΑ ΩΣ ΕΚΠΑΙΔΕΥΟΜΕΝΟΣ</t>
  </si>
  <si>
    <t>48/1030</t>
  </si>
  <si>
    <t>ΑΗ027896</t>
  </si>
  <si>
    <t>48/565</t>
  </si>
  <si>
    <t>ΑΚ037416</t>
  </si>
  <si>
    <t>48/790</t>
  </si>
  <si>
    <t>ΑΖ045266</t>
  </si>
  <si>
    <t>48/460</t>
  </si>
  <si>
    <t>ΑΚ097951</t>
  </si>
  <si>
    <t>48/409</t>
  </si>
  <si>
    <t>Χ223973</t>
  </si>
  <si>
    <t>48/570</t>
  </si>
  <si>
    <t>ΑΒ654913</t>
  </si>
  <si>
    <t>ΒΑΘΜΟΣ: Επιμελητής Β'</t>
  </si>
  <si>
    <t>ΝΟΣΟΚΟΜΕΙΟ: Γ.Ν. - Κ.Υ ΛΗΜΝΟΥ</t>
  </si>
  <si>
    <t>48/1621</t>
  </si>
  <si>
    <t>ΑΖ040830</t>
  </si>
  <si>
    <t>ΝΟΣΟΚΟΜΕΙΟ: Γ.Ν. ΣΥΡΟΥ "ΒΑΡΔΑΚΕΙΟ &amp; ΠΡΩΙΟ"</t>
  </si>
  <si>
    <t>ΠΡΟΚΗΡΥΞΗ ΑΔΑ : 6Δ3Ω469070-ΙΛΝ</t>
  </si>
  <si>
    <t>48/14</t>
  </si>
  <si>
    <t>E347134</t>
  </si>
  <si>
    <t>48/33</t>
  </si>
  <si>
    <t>ΑΖ530284</t>
  </si>
  <si>
    <t>48/667</t>
  </si>
  <si>
    <t>ΑΝ518510</t>
  </si>
  <si>
    <t>48/182</t>
  </si>
  <si>
    <t>ΑΒ138805</t>
  </si>
  <si>
    <t>48/928</t>
  </si>
  <si>
    <t>ΑΒ564686</t>
  </si>
  <si>
    <t>48/1565</t>
  </si>
  <si>
    <t>ΑΜ130583</t>
  </si>
  <si>
    <t>48/171</t>
  </si>
  <si>
    <t>Ρ067617</t>
  </si>
  <si>
    <t>ΒΑΘΜΟΣ: Επιμελητής Α'</t>
  </si>
  <si>
    <t xml:space="preserve">ΝΟΣΟΚΟΜΕΙΟ: Γ.Ν. - ΚΥ ΚΥΘΗΡΩΝ " ΤΡΙΦΥΛΛΕΙΟ" </t>
  </si>
  <si>
    <t>ΠΡΟΚΗΡΥΞΗ ΑΔΑ : ΩΓΤ046904Ι-0ΧΕ</t>
  </si>
  <si>
    <t xml:space="preserve">ΝΟΣΟΚΟΜΕΙΟ: Γ.Ν. ΡΟΔΟΥ "ΑΝΔΡΕΑΣ ΠΑΠΑΝΔΡΕΟΥ" - Γ.Ν. - ΚΥ ΚΩ "ΙΠΠΟΚΡΑΤΕΙΟΝ" - Γ.Ν. - ΚΥ ΚΑΛΥΜΝΟΥ "ΤΟ ΒΟΥΒΑΛΕΙΟ"(ΑΠΟΚΕΝΤΡΩΜΕΝΗ ΟΡΓΑΝΩΜΕΝΗ  ΜΟΝΑΔΑ ΚΩ " ΙΠΠΟΚΡΑΤΕΙΟΝ") </t>
  </si>
  <si>
    <t>προκήρυξη ΑΔΑ : ΨΠ1Η46907Κ-Υ1Δ</t>
  </si>
  <si>
    <t>ΠΡΟΚΗΡΥΞΗ ΑΔΑ: Ψ4ΚΛ46904Ρ-ΟΥΕ</t>
  </si>
  <si>
    <t>ΤΕΛΙΚΟΣ ΠΙΝΑΚΑΣ ΜΟΡΙΟΔΟΤΗΣΗΣ</t>
  </si>
  <si>
    <t>ΤΕΛΙΚΟΣ  ΠΙΝΑΚΑΣ ΜΟΡΙΟΔΟΤΗΣΗΣ</t>
  </si>
  <si>
    <t>ΗΜΕΡΟΜΗΝΙΑ ΑΝΑΡΤΗΣΗΣ: 6/11/2018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</si>
</sst>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11"/>
      <color indexed="8"/>
      <name val="Calibri"/>
      <family val="2"/>
      <charset val="161"/>
    </font>
    <font>
      <sz val="10"/>
      <color indexed="8"/>
      <name val="Calibri"/>
      <family val="2"/>
      <charset val="161"/>
    </font>
    <font>
      <sz val="10"/>
      <color theme="1"/>
      <name val="Calibri"/>
      <family val="2"/>
      <charset val="161"/>
      <scheme val="minor"/>
    </font>
    <font>
      <b/>
      <sz val="10"/>
      <color indexed="8"/>
      <name val="Calibri"/>
      <family val="2"/>
      <charset val="161"/>
    </font>
    <font>
      <b/>
      <sz val="9"/>
      <color indexed="8"/>
      <name val="Calibri"/>
      <family val="2"/>
      <charset val="161"/>
    </font>
    <font>
      <sz val="9"/>
      <color indexed="8"/>
      <name val="Calibri"/>
      <family val="2"/>
      <charset val="161"/>
    </font>
    <font>
      <sz val="10"/>
      <name val="Calibri"/>
      <family val="2"/>
      <charset val="161"/>
    </font>
    <font>
      <sz val="11"/>
      <color rgb="FFFF0000"/>
      <name val="Calibri"/>
      <family val="2"/>
      <charset val="161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91">
    <xf numFmtId="0" fontId="0" fillId="0" borderId="0" xfId="0"/>
    <xf numFmtId="0" fontId="0" fillId="0" borderId="3" xfId="0" applyBorder="1"/>
    <xf numFmtId="0" fontId="0" fillId="0" borderId="4" xfId="0" applyBorder="1"/>
    <xf numFmtId="0" fontId="0" fillId="0" borderId="2" xfId="0" applyBorder="1"/>
    <xf numFmtId="0" fontId="0" fillId="0" borderId="5" xfId="0" applyBorder="1"/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center" vertical="center" wrapText="1"/>
    </xf>
    <xf numFmtId="4" fontId="3" fillId="0" borderId="6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wrapText="1"/>
    </xf>
    <xf numFmtId="2" fontId="3" fillId="2" borderId="6" xfId="0" applyNumberFormat="1" applyFont="1" applyFill="1" applyBorder="1" applyAlignment="1">
      <alignment wrapText="1"/>
    </xf>
    <xf numFmtId="2" fontId="3" fillId="2" borderId="6" xfId="0" applyNumberFormat="1" applyFont="1" applyFill="1" applyBorder="1" applyAlignment="1">
      <alignment horizontal="right" wrapText="1"/>
    </xf>
    <xf numFmtId="2" fontId="0" fillId="0" borderId="6" xfId="0" applyNumberFormat="1" applyBorder="1"/>
    <xf numFmtId="2" fontId="3" fillId="0" borderId="6" xfId="0" applyNumberFormat="1" applyFont="1" applyBorder="1" applyAlignment="1">
      <alignment wrapText="1"/>
    </xf>
    <xf numFmtId="2" fontId="5" fillId="2" borderId="6" xfId="0" applyNumberFormat="1" applyFont="1" applyFill="1" applyBorder="1" applyAlignment="1">
      <alignment wrapText="1"/>
    </xf>
    <xf numFmtId="2" fontId="3" fillId="2" borderId="7" xfId="0" applyNumberFormat="1" applyFont="1" applyFill="1" applyBorder="1" applyAlignment="1">
      <alignment wrapText="1"/>
    </xf>
    <xf numFmtId="2" fontId="3" fillId="2" borderId="8" xfId="0" applyNumberFormat="1" applyFont="1" applyFill="1" applyBorder="1" applyAlignment="1">
      <alignment wrapText="1"/>
    </xf>
    <xf numFmtId="0" fontId="3" fillId="0" borderId="9" xfId="0" applyFont="1" applyBorder="1" applyAlignment="1">
      <alignment horizontal="center" wrapText="1"/>
    </xf>
    <xf numFmtId="2" fontId="3" fillId="2" borderId="9" xfId="0" applyNumberFormat="1" applyFont="1" applyFill="1" applyBorder="1" applyAlignment="1">
      <alignment wrapText="1"/>
    </xf>
    <xf numFmtId="2" fontId="3" fillId="0" borderId="9" xfId="0" applyNumberFormat="1" applyFont="1" applyBorder="1" applyAlignment="1">
      <alignment wrapText="1"/>
    </xf>
    <xf numFmtId="2" fontId="5" fillId="2" borderId="7" xfId="0" applyNumberFormat="1" applyFont="1" applyFill="1" applyBorder="1" applyAlignment="1">
      <alignment wrapText="1"/>
    </xf>
    <xf numFmtId="2" fontId="1" fillId="0" borderId="6" xfId="0" applyNumberFormat="1" applyFont="1" applyBorder="1"/>
    <xf numFmtId="0" fontId="3" fillId="0" borderId="8" xfId="0" applyFont="1" applyFill="1" applyBorder="1" applyAlignment="1">
      <alignment horizontal="center" wrapText="1"/>
    </xf>
    <xf numFmtId="2" fontId="0" fillId="2" borderId="6" xfId="0" applyNumberFormat="1" applyFill="1" applyBorder="1"/>
    <xf numFmtId="0" fontId="3" fillId="0" borderId="6" xfId="0" applyFont="1" applyFill="1" applyBorder="1" applyAlignment="1">
      <alignment horizontal="center" wrapText="1"/>
    </xf>
    <xf numFmtId="0" fontId="0" fillId="0" borderId="6" xfId="0" applyBorder="1"/>
    <xf numFmtId="2" fontId="0" fillId="0" borderId="7" xfId="0" applyNumberFormat="1" applyBorder="1"/>
    <xf numFmtId="0" fontId="2" fillId="0" borderId="10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49" fontId="0" fillId="2" borderId="6" xfId="0" applyNumberFormat="1" applyFont="1" applyFill="1" applyBorder="1" applyAlignment="1"/>
    <xf numFmtId="49" fontId="0" fillId="2" borderId="8" xfId="0" applyNumberFormat="1" applyFont="1" applyFill="1" applyBorder="1" applyAlignment="1"/>
    <xf numFmtId="2" fontId="3" fillId="0" borderId="8" xfId="0" applyNumberFormat="1" applyFont="1" applyFill="1" applyBorder="1" applyAlignment="1">
      <alignment wrapText="1"/>
    </xf>
    <xf numFmtId="0" fontId="2" fillId="0" borderId="3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2" fontId="0" fillId="0" borderId="9" xfId="0" applyNumberFormat="1" applyBorder="1"/>
    <xf numFmtId="2" fontId="0" fillId="0" borderId="8" xfId="0" applyNumberFormat="1" applyBorder="1"/>
    <xf numFmtId="0" fontId="3" fillId="0" borderId="9" xfId="0" applyFont="1" applyFill="1" applyBorder="1" applyAlignment="1">
      <alignment horizontal="center" wrapText="1"/>
    </xf>
    <xf numFmtId="2" fontId="0" fillId="2" borderId="9" xfId="0" applyNumberFormat="1" applyFill="1" applyBorder="1"/>
    <xf numFmtId="2" fontId="1" fillId="2" borderId="9" xfId="0" applyNumberFormat="1" applyFont="1" applyFill="1" applyBorder="1"/>
    <xf numFmtId="2" fontId="0" fillId="2" borderId="9" xfId="0" applyNumberFormat="1" applyFont="1" applyFill="1" applyBorder="1"/>
    <xf numFmtId="2" fontId="3" fillId="3" borderId="6" xfId="0" applyNumberFormat="1" applyFont="1" applyFill="1" applyBorder="1" applyAlignment="1">
      <alignment wrapText="1"/>
    </xf>
    <xf numFmtId="2" fontId="8" fillId="2" borderId="6" xfId="0" applyNumberFormat="1" applyFont="1" applyFill="1" applyBorder="1" applyAlignment="1">
      <alignment wrapText="1"/>
    </xf>
    <xf numFmtId="2" fontId="0" fillId="0" borderId="0" xfId="0" applyNumberFormat="1"/>
    <xf numFmtId="2" fontId="0" fillId="3" borderId="6" xfId="0" applyNumberFormat="1" applyFill="1" applyBorder="1"/>
    <xf numFmtId="0" fontId="3" fillId="2" borderId="6" xfId="0" applyFont="1" applyFill="1" applyBorder="1" applyAlignment="1">
      <alignment horizontal="center" wrapText="1"/>
    </xf>
    <xf numFmtId="0" fontId="0" fillId="2" borderId="0" xfId="0" applyFill="1"/>
    <xf numFmtId="2" fontId="0" fillId="2" borderId="0" xfId="0" applyNumberFormat="1" applyFill="1"/>
    <xf numFmtId="2" fontId="3" fillId="3" borderId="8" xfId="0" applyNumberFormat="1" applyFont="1" applyFill="1" applyBorder="1" applyAlignment="1">
      <alignment wrapText="1"/>
    </xf>
    <xf numFmtId="2" fontId="0" fillId="2" borderId="1" xfId="0" applyNumberFormat="1" applyFill="1" applyBorder="1"/>
    <xf numFmtId="2" fontId="3" fillId="2" borderId="1" xfId="0" applyNumberFormat="1" applyFont="1" applyFill="1" applyBorder="1" applyAlignment="1">
      <alignment wrapText="1"/>
    </xf>
    <xf numFmtId="0" fontId="0" fillId="2" borderId="6" xfId="0" applyFill="1" applyBorder="1"/>
    <xf numFmtId="0" fontId="0" fillId="2" borderId="6" xfId="0" applyFill="1" applyBorder="1" applyAlignment="1">
      <alignment horizontal="center"/>
    </xf>
    <xf numFmtId="2" fontId="3" fillId="2" borderId="5" xfId="0" applyNumberFormat="1" applyFont="1" applyFill="1" applyBorder="1" applyAlignment="1">
      <alignment wrapText="1"/>
    </xf>
    <xf numFmtId="2" fontId="3" fillId="2" borderId="4" xfId="0" applyNumberFormat="1" applyFont="1" applyFill="1" applyBorder="1" applyAlignment="1">
      <alignment wrapText="1"/>
    </xf>
    <xf numFmtId="2" fontId="3" fillId="2" borderId="11" xfId="0" applyNumberFormat="1" applyFont="1" applyFill="1" applyBorder="1" applyAlignment="1">
      <alignment wrapText="1"/>
    </xf>
    <xf numFmtId="49" fontId="0" fillId="2" borderId="6" xfId="0" applyNumberFormat="1" applyFont="1" applyFill="1" applyBorder="1" applyAlignment="1">
      <alignment wrapText="1"/>
    </xf>
    <xf numFmtId="2" fontId="3" fillId="3" borderId="9" xfId="0" applyNumberFormat="1" applyFont="1" applyFill="1" applyBorder="1" applyAlignment="1">
      <alignment wrapText="1"/>
    </xf>
    <xf numFmtId="2" fontId="0" fillId="3" borderId="8" xfId="0" applyNumberFormat="1" applyFill="1" applyBorder="1"/>
    <xf numFmtId="2" fontId="0" fillId="2" borderId="5" xfId="0" applyNumberFormat="1" applyFill="1" applyBorder="1"/>
    <xf numFmtId="49" fontId="9" fillId="2" borderId="0" xfId="0" applyNumberFormat="1" applyFont="1" applyFill="1" applyBorder="1" applyAlignment="1"/>
    <xf numFmtId="0" fontId="9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</cellXfs>
  <cellStyles count="1">
    <cellStyle name="Κανονικό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T17"/>
  <sheetViews>
    <sheetView workbookViewId="0">
      <selection activeCell="N11" sqref="N11"/>
    </sheetView>
  </sheetViews>
  <sheetFormatPr defaultRowHeight="15" x14ac:dyDescent="0.25"/>
  <sheetData>
    <row r="1" spans="1:20" x14ac:dyDescent="0.25">
      <c r="A1" s="67" t="s">
        <v>79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1"/>
      <c r="Q1" s="2"/>
    </row>
    <row r="2" spans="1:20" x14ac:dyDescent="0.25">
      <c r="A2" s="69" t="s">
        <v>0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3"/>
      <c r="Q2" s="4"/>
    </row>
    <row r="3" spans="1:20" x14ac:dyDescent="0.25">
      <c r="A3" s="69" t="s">
        <v>1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3"/>
      <c r="Q3" s="4"/>
    </row>
    <row r="4" spans="1:20" x14ac:dyDescent="0.25">
      <c r="A4" s="69" t="s">
        <v>2</v>
      </c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3"/>
      <c r="Q4" s="4"/>
    </row>
    <row r="5" spans="1:20" ht="30" x14ac:dyDescent="0.25">
      <c r="A5" s="5" t="s">
        <v>3</v>
      </c>
      <c r="B5" s="6"/>
      <c r="C5" s="68" t="s">
        <v>4</v>
      </c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3"/>
      <c r="Q5" s="4"/>
    </row>
    <row r="6" spans="1:20" ht="30" customHeight="1" x14ac:dyDescent="0.25">
      <c r="A6" s="66" t="s">
        <v>5</v>
      </c>
      <c r="B6" s="66" t="s">
        <v>6</v>
      </c>
      <c r="C6" s="66" t="s">
        <v>7</v>
      </c>
      <c r="D6" s="66" t="s">
        <v>8</v>
      </c>
      <c r="E6" s="66"/>
      <c r="F6" s="71" t="s">
        <v>9</v>
      </c>
      <c r="G6" s="71"/>
      <c r="H6" s="61" t="s">
        <v>10</v>
      </c>
      <c r="I6" s="62"/>
      <c r="J6" s="62"/>
      <c r="K6" s="62"/>
      <c r="L6" s="62"/>
      <c r="M6" s="63"/>
      <c r="N6" s="64" t="s">
        <v>11</v>
      </c>
      <c r="O6" s="65"/>
      <c r="P6" s="66" t="s">
        <v>12</v>
      </c>
      <c r="Q6" s="66"/>
    </row>
    <row r="7" spans="1:20" ht="51" x14ac:dyDescent="0.25">
      <c r="A7" s="66"/>
      <c r="B7" s="66"/>
      <c r="C7" s="66"/>
      <c r="D7" s="7" t="s">
        <v>13</v>
      </c>
      <c r="E7" s="8" t="s">
        <v>14</v>
      </c>
      <c r="F7" s="7" t="s">
        <v>13</v>
      </c>
      <c r="G7" s="8" t="s">
        <v>14</v>
      </c>
      <c r="H7" s="7" t="s">
        <v>15</v>
      </c>
      <c r="I7" s="7" t="s">
        <v>16</v>
      </c>
      <c r="J7" s="7" t="s">
        <v>17</v>
      </c>
      <c r="K7" s="7" t="s">
        <v>18</v>
      </c>
      <c r="L7" s="7" t="s">
        <v>13</v>
      </c>
      <c r="M7" s="8" t="s">
        <v>14</v>
      </c>
      <c r="N7" s="7" t="s">
        <v>13</v>
      </c>
      <c r="O7" s="8" t="s">
        <v>14</v>
      </c>
      <c r="P7" s="7" t="s">
        <v>13</v>
      </c>
      <c r="Q7" s="7" t="s">
        <v>14</v>
      </c>
    </row>
    <row r="8" spans="1:20" x14ac:dyDescent="0.25">
      <c r="A8" s="9">
        <v>1</v>
      </c>
      <c r="B8" s="29" t="s">
        <v>19</v>
      </c>
      <c r="C8" s="29" t="s">
        <v>20</v>
      </c>
      <c r="D8" s="52">
        <v>121.47499999999999</v>
      </c>
      <c r="E8" s="10">
        <v>110.43600000000001</v>
      </c>
      <c r="F8" s="10">
        <v>7.95</v>
      </c>
      <c r="G8" s="10">
        <v>5.3704000000000001</v>
      </c>
      <c r="H8" s="10">
        <v>0</v>
      </c>
      <c r="I8" s="10">
        <v>0</v>
      </c>
      <c r="J8" s="10">
        <v>0</v>
      </c>
      <c r="K8" s="11">
        <v>0</v>
      </c>
      <c r="L8" s="11">
        <v>0</v>
      </c>
      <c r="M8" s="10">
        <v>0</v>
      </c>
      <c r="N8" s="12">
        <v>0</v>
      </c>
      <c r="O8" s="12">
        <v>0</v>
      </c>
      <c r="P8" s="13">
        <v>129.43</v>
      </c>
      <c r="Q8" s="13">
        <v>115.81</v>
      </c>
    </row>
    <row r="9" spans="1:20" x14ac:dyDescent="0.25">
      <c r="A9" s="9">
        <v>2</v>
      </c>
      <c r="B9" s="29" t="s">
        <v>21</v>
      </c>
      <c r="C9" s="29" t="s">
        <v>22</v>
      </c>
      <c r="D9" s="52">
        <v>68.45</v>
      </c>
      <c r="E9" s="41">
        <v>62.226999999999997</v>
      </c>
      <c r="F9" s="10">
        <v>444.1</v>
      </c>
      <c r="G9" s="14">
        <v>300</v>
      </c>
      <c r="H9" s="10">
        <v>50</v>
      </c>
      <c r="I9" s="10">
        <v>33.332999999999998</v>
      </c>
      <c r="J9" s="14">
        <v>0</v>
      </c>
      <c r="K9" s="15">
        <v>0</v>
      </c>
      <c r="L9" s="15">
        <v>50</v>
      </c>
      <c r="M9" s="10">
        <v>33.33</v>
      </c>
      <c r="N9" s="12">
        <v>20</v>
      </c>
      <c r="O9" s="12">
        <v>20</v>
      </c>
      <c r="P9" s="10">
        <v>582.54999999999995</v>
      </c>
      <c r="Q9" s="40">
        <v>415.56</v>
      </c>
      <c r="S9" s="42"/>
      <c r="T9" s="42"/>
    </row>
    <row r="10" spans="1:20" x14ac:dyDescent="0.25">
      <c r="A10" s="9">
        <v>3</v>
      </c>
      <c r="B10" s="29" t="s">
        <v>23</v>
      </c>
      <c r="C10" s="29" t="s">
        <v>24</v>
      </c>
      <c r="D10" s="52">
        <v>49.5</v>
      </c>
      <c r="E10" s="10">
        <v>45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12">
        <v>0</v>
      </c>
      <c r="O10" s="12">
        <v>0</v>
      </c>
      <c r="P10" s="13">
        <v>49.5</v>
      </c>
      <c r="Q10" s="13">
        <v>45</v>
      </c>
    </row>
    <row r="11" spans="1:20" x14ac:dyDescent="0.25">
      <c r="A11" s="9">
        <v>4</v>
      </c>
      <c r="B11" s="29" t="s">
        <v>25</v>
      </c>
      <c r="C11" s="29" t="s">
        <v>26</v>
      </c>
      <c r="D11" s="52">
        <v>387.27</v>
      </c>
      <c r="E11" s="10">
        <v>352.06299999999999</v>
      </c>
      <c r="F11" s="10">
        <v>0</v>
      </c>
      <c r="G11" s="10">
        <v>0</v>
      </c>
      <c r="H11" s="10">
        <v>30</v>
      </c>
      <c r="I11" s="10">
        <v>20</v>
      </c>
      <c r="J11" s="10">
        <v>80</v>
      </c>
      <c r="K11" s="16">
        <v>34.286000000000001</v>
      </c>
      <c r="L11" s="15">
        <v>110</v>
      </c>
      <c r="M11" s="10">
        <v>54.29</v>
      </c>
      <c r="N11" s="12">
        <v>0</v>
      </c>
      <c r="O11" s="12">
        <v>0</v>
      </c>
      <c r="P11" s="13">
        <v>497.27</v>
      </c>
      <c r="Q11" s="40">
        <v>406.35</v>
      </c>
    </row>
    <row r="12" spans="1:20" x14ac:dyDescent="0.25">
      <c r="A12" s="17">
        <v>5</v>
      </c>
      <c r="B12" s="29" t="s">
        <v>27</v>
      </c>
      <c r="C12" s="29" t="s">
        <v>28</v>
      </c>
      <c r="D12" s="53">
        <v>460</v>
      </c>
      <c r="E12" s="10">
        <v>418.18</v>
      </c>
      <c r="F12" s="18">
        <v>0</v>
      </c>
      <c r="G12" s="18">
        <v>0</v>
      </c>
      <c r="H12" s="18">
        <v>0</v>
      </c>
      <c r="I12" s="18">
        <v>0</v>
      </c>
      <c r="J12" s="18">
        <v>0</v>
      </c>
      <c r="K12" s="10">
        <v>0</v>
      </c>
      <c r="L12" s="18">
        <v>0</v>
      </c>
      <c r="M12" s="18">
        <v>0</v>
      </c>
      <c r="N12" s="12">
        <v>0</v>
      </c>
      <c r="O12" s="12">
        <v>0</v>
      </c>
      <c r="P12" s="19">
        <v>460</v>
      </c>
      <c r="Q12" s="56">
        <v>418.18</v>
      </c>
    </row>
    <row r="13" spans="1:20" x14ac:dyDescent="0.25">
      <c r="A13" s="9">
        <v>6</v>
      </c>
      <c r="B13" s="29" t="s">
        <v>29</v>
      </c>
      <c r="C13" s="29" t="s">
        <v>30</v>
      </c>
      <c r="D13" s="52">
        <v>533.72500000000002</v>
      </c>
      <c r="E13" s="16">
        <v>485.209</v>
      </c>
      <c r="F13" s="10">
        <v>0</v>
      </c>
      <c r="G13" s="14">
        <v>0</v>
      </c>
      <c r="H13" s="10">
        <v>60</v>
      </c>
      <c r="I13" s="14">
        <v>40</v>
      </c>
      <c r="J13" s="14">
        <v>140</v>
      </c>
      <c r="K13" s="20">
        <v>60</v>
      </c>
      <c r="L13" s="14">
        <v>200</v>
      </c>
      <c r="M13" s="14">
        <v>100</v>
      </c>
      <c r="N13" s="12">
        <v>100</v>
      </c>
      <c r="O13" s="21">
        <v>100</v>
      </c>
      <c r="P13" s="13">
        <v>833.73</v>
      </c>
      <c r="Q13" s="40">
        <v>685.21</v>
      </c>
    </row>
    <row r="14" spans="1:20" x14ac:dyDescent="0.25">
      <c r="A14" s="22">
        <v>7</v>
      </c>
      <c r="B14" s="29" t="s">
        <v>31</v>
      </c>
      <c r="C14" s="29" t="s">
        <v>32</v>
      </c>
      <c r="D14" s="54">
        <v>550</v>
      </c>
      <c r="E14" s="14">
        <v>500</v>
      </c>
      <c r="F14" s="12">
        <v>0</v>
      </c>
      <c r="G14" s="12">
        <v>0</v>
      </c>
      <c r="H14" s="23">
        <v>0</v>
      </c>
      <c r="I14" s="23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2">
        <v>550</v>
      </c>
      <c r="Q14" s="43">
        <v>500</v>
      </c>
    </row>
    <row r="15" spans="1:20" x14ac:dyDescent="0.25">
      <c r="A15" s="24">
        <v>8</v>
      </c>
      <c r="B15" s="29" t="s">
        <v>33</v>
      </c>
      <c r="C15" s="29" t="s">
        <v>34</v>
      </c>
      <c r="D15" s="4">
        <v>347.52499999999998</v>
      </c>
      <c r="E15" s="25">
        <v>315.93</v>
      </c>
      <c r="F15" s="12">
        <v>34.85</v>
      </c>
      <c r="G15" s="12">
        <v>23.541899999999998</v>
      </c>
      <c r="H15" s="23">
        <v>0</v>
      </c>
      <c r="I15" s="23">
        <v>0</v>
      </c>
      <c r="J15" s="12">
        <v>0</v>
      </c>
      <c r="K15" s="26">
        <v>0</v>
      </c>
      <c r="L15" s="26">
        <v>0</v>
      </c>
      <c r="M15" s="12">
        <v>0</v>
      </c>
      <c r="N15" s="12">
        <v>0</v>
      </c>
      <c r="O15" s="12">
        <v>0</v>
      </c>
      <c r="P15" s="12">
        <v>382.38</v>
      </c>
      <c r="Q15" s="12">
        <v>339.47</v>
      </c>
    </row>
    <row r="17" spans="2:2" x14ac:dyDescent="0.25">
      <c r="B17" s="59" t="s">
        <v>81</v>
      </c>
    </row>
  </sheetData>
  <sheetProtection algorithmName="SHA-512" hashValue="aQnHRdQOIVSy+pxxwYavsjLZD/m5CPhOjtnqCHzdtyoC5fgW0Rpn0MXFCRRSXvdAWWcjIxR18MsZk1lW9zXrzQ==" saltValue="HAOeGkd1WBYITT3PgHZnew==" spinCount="100000" sheet="1" objects="1" scenarios="1"/>
  <mergeCells count="13">
    <mergeCell ref="H6:M6"/>
    <mergeCell ref="N6:O6"/>
    <mergeCell ref="P6:Q6"/>
    <mergeCell ref="A1:O1"/>
    <mergeCell ref="A2:O2"/>
    <mergeCell ref="A3:O3"/>
    <mergeCell ref="A4:O4"/>
    <mergeCell ref="C5:O5"/>
    <mergeCell ref="A6:A7"/>
    <mergeCell ref="B6:B7"/>
    <mergeCell ref="C6:C7"/>
    <mergeCell ref="D6:E6"/>
    <mergeCell ref="F6:G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6"/>
  <sheetViews>
    <sheetView workbookViewId="0">
      <selection activeCell="B16" sqref="B16"/>
    </sheetView>
  </sheetViews>
  <sheetFormatPr defaultRowHeight="15" x14ac:dyDescent="0.25"/>
  <cols>
    <col min="3" max="3" width="10" customWidth="1"/>
  </cols>
  <sheetData>
    <row r="1" spans="1:14" x14ac:dyDescent="0.25">
      <c r="A1" s="67" t="s">
        <v>79</v>
      </c>
      <c r="B1" s="68"/>
      <c r="C1" s="68"/>
      <c r="D1" s="68"/>
      <c r="E1" s="68"/>
      <c r="F1" s="68"/>
      <c r="G1" s="68"/>
      <c r="H1" s="68"/>
      <c r="I1" s="68"/>
      <c r="J1" s="68"/>
      <c r="K1" s="76"/>
    </row>
    <row r="2" spans="1:14" x14ac:dyDescent="0.25">
      <c r="A2" s="69" t="s">
        <v>35</v>
      </c>
      <c r="B2" s="70"/>
      <c r="C2" s="70"/>
      <c r="D2" s="70"/>
      <c r="E2" s="70"/>
      <c r="F2" s="70"/>
      <c r="G2" s="70"/>
      <c r="H2" s="70"/>
      <c r="I2" s="70"/>
      <c r="J2" s="70"/>
      <c r="K2" s="77"/>
    </row>
    <row r="3" spans="1:14" x14ac:dyDescent="0.25">
      <c r="A3" s="69" t="s">
        <v>36</v>
      </c>
      <c r="B3" s="70"/>
      <c r="C3" s="70"/>
      <c r="D3" s="70"/>
      <c r="E3" s="70"/>
      <c r="F3" s="70"/>
      <c r="G3" s="70"/>
      <c r="H3" s="70"/>
      <c r="I3" s="70"/>
      <c r="J3" s="70"/>
      <c r="K3" s="77"/>
    </row>
    <row r="4" spans="1:14" x14ac:dyDescent="0.25">
      <c r="A4" s="69" t="s">
        <v>37</v>
      </c>
      <c r="B4" s="70"/>
      <c r="C4" s="70"/>
      <c r="D4" s="70"/>
      <c r="E4" s="70"/>
      <c r="F4" s="70"/>
      <c r="G4" s="70"/>
      <c r="H4" s="70"/>
      <c r="I4" s="70"/>
      <c r="J4" s="70"/>
      <c r="K4" s="77"/>
    </row>
    <row r="5" spans="1:14" ht="30" x14ac:dyDescent="0.25">
      <c r="A5" s="27" t="s">
        <v>3</v>
      </c>
      <c r="B5" s="68" t="s">
        <v>38</v>
      </c>
      <c r="C5" s="68"/>
      <c r="D5" s="68"/>
      <c r="E5" s="68"/>
      <c r="F5" s="68"/>
      <c r="G5" s="68"/>
      <c r="H5" s="68"/>
      <c r="I5" s="68"/>
      <c r="J5" s="68"/>
      <c r="K5" s="76"/>
    </row>
    <row r="6" spans="1:14" ht="49.5" customHeight="1" x14ac:dyDescent="0.25">
      <c r="A6" s="78" t="s">
        <v>5</v>
      </c>
      <c r="B6" s="80" t="s">
        <v>39</v>
      </c>
      <c r="C6" s="78" t="s">
        <v>7</v>
      </c>
      <c r="D6" s="82" t="s">
        <v>8</v>
      </c>
      <c r="E6" s="82"/>
      <c r="F6" s="83" t="s">
        <v>9</v>
      </c>
      <c r="G6" s="83"/>
      <c r="H6" s="72" t="s">
        <v>40</v>
      </c>
      <c r="I6" s="73"/>
      <c r="J6" s="74" t="s">
        <v>12</v>
      </c>
      <c r="K6" s="75"/>
    </row>
    <row r="7" spans="1:14" ht="25.5" x14ac:dyDescent="0.25">
      <c r="A7" s="79"/>
      <c r="B7" s="81"/>
      <c r="C7" s="79"/>
      <c r="D7" s="7" t="s">
        <v>13</v>
      </c>
      <c r="E7" s="8" t="s">
        <v>14</v>
      </c>
      <c r="F7" s="7" t="s">
        <v>13</v>
      </c>
      <c r="G7" s="8" t="s">
        <v>14</v>
      </c>
      <c r="H7" s="7" t="s">
        <v>13</v>
      </c>
      <c r="I7" s="8" t="s">
        <v>14</v>
      </c>
      <c r="J7" s="28" t="s">
        <v>13</v>
      </c>
      <c r="K7" s="28" t="s">
        <v>14</v>
      </c>
    </row>
    <row r="8" spans="1:14" x14ac:dyDescent="0.25">
      <c r="A8" s="9">
        <v>1</v>
      </c>
      <c r="B8" s="29" t="s">
        <v>41</v>
      </c>
      <c r="C8" s="29" t="s">
        <v>42</v>
      </c>
      <c r="D8" s="10">
        <v>321.7</v>
      </c>
      <c r="E8" s="10">
        <v>147.84</v>
      </c>
      <c r="F8" s="10">
        <v>0</v>
      </c>
      <c r="G8" s="10">
        <v>0</v>
      </c>
      <c r="H8" s="10">
        <v>20</v>
      </c>
      <c r="I8" s="16">
        <v>33.332999999999998</v>
      </c>
      <c r="J8" s="13">
        <v>341.7</v>
      </c>
      <c r="K8" s="40">
        <v>181.17</v>
      </c>
      <c r="M8" s="42"/>
      <c r="N8" s="42"/>
    </row>
    <row r="9" spans="1:14" x14ac:dyDescent="0.25">
      <c r="A9" s="9">
        <v>2</v>
      </c>
      <c r="B9" s="29" t="s">
        <v>43</v>
      </c>
      <c r="C9" s="29" t="s">
        <v>44</v>
      </c>
      <c r="D9" s="10">
        <v>533.04499999999996</v>
      </c>
      <c r="E9" s="10">
        <v>244.96700000000001</v>
      </c>
      <c r="F9" s="10">
        <v>45.35</v>
      </c>
      <c r="G9" s="14">
        <v>300</v>
      </c>
      <c r="H9" s="10">
        <v>0</v>
      </c>
      <c r="I9" s="10">
        <v>0</v>
      </c>
      <c r="J9" s="13">
        <v>578.4</v>
      </c>
      <c r="K9" s="40">
        <v>544.97</v>
      </c>
      <c r="M9" s="42"/>
      <c r="N9" s="42"/>
    </row>
    <row r="10" spans="1:14" x14ac:dyDescent="0.25">
      <c r="A10" s="9">
        <v>3</v>
      </c>
      <c r="B10" s="29" t="s">
        <v>45</v>
      </c>
      <c r="C10" s="29" t="s">
        <v>46</v>
      </c>
      <c r="D10" s="10">
        <v>38.64</v>
      </c>
      <c r="E10" s="10">
        <v>17.757000000000001</v>
      </c>
      <c r="F10" s="10">
        <v>10</v>
      </c>
      <c r="G10" s="10">
        <v>66.150000000000006</v>
      </c>
      <c r="H10" s="10">
        <v>0</v>
      </c>
      <c r="I10" s="10">
        <v>0</v>
      </c>
      <c r="J10" s="13">
        <v>48.64</v>
      </c>
      <c r="K10" s="13">
        <v>83.91</v>
      </c>
      <c r="M10" s="42"/>
      <c r="N10" s="42"/>
    </row>
    <row r="11" spans="1:14" x14ac:dyDescent="0.25">
      <c r="A11" s="9">
        <v>4</v>
      </c>
      <c r="B11" s="29" t="s">
        <v>47</v>
      </c>
      <c r="C11" s="29" t="s">
        <v>48</v>
      </c>
      <c r="D11" s="10">
        <v>28.3</v>
      </c>
      <c r="E11" s="10">
        <v>13.0055</v>
      </c>
      <c r="F11" s="10">
        <v>0</v>
      </c>
      <c r="G11" s="10">
        <v>0</v>
      </c>
      <c r="H11" s="10">
        <v>0</v>
      </c>
      <c r="I11" s="10">
        <v>0</v>
      </c>
      <c r="J11" s="13">
        <v>28.3</v>
      </c>
      <c r="K11" s="13">
        <v>13.01</v>
      </c>
      <c r="M11" s="42"/>
      <c r="N11" s="42"/>
    </row>
    <row r="12" spans="1:14" x14ac:dyDescent="0.25">
      <c r="A12" s="22">
        <v>5</v>
      </c>
      <c r="B12" s="30" t="s">
        <v>49</v>
      </c>
      <c r="C12" s="30" t="s">
        <v>50</v>
      </c>
      <c r="D12" s="16">
        <v>47.35</v>
      </c>
      <c r="E12" s="16">
        <v>21.76</v>
      </c>
      <c r="F12" s="16">
        <v>34.65</v>
      </c>
      <c r="G12" s="16">
        <v>229.22</v>
      </c>
      <c r="H12" s="16">
        <v>0</v>
      </c>
      <c r="I12" s="16">
        <v>0</v>
      </c>
      <c r="J12" s="31">
        <v>82</v>
      </c>
      <c r="K12" s="47">
        <v>250.98</v>
      </c>
      <c r="M12" s="42"/>
      <c r="N12" s="42"/>
    </row>
    <row r="13" spans="1:14" x14ac:dyDescent="0.25">
      <c r="A13" s="9">
        <v>6</v>
      </c>
      <c r="B13" s="29" t="s">
        <v>51</v>
      </c>
      <c r="C13" s="29" t="s">
        <v>52</v>
      </c>
      <c r="D13" s="10">
        <v>270</v>
      </c>
      <c r="E13" s="10">
        <v>124.08</v>
      </c>
      <c r="F13" s="10">
        <v>0</v>
      </c>
      <c r="G13" s="10">
        <v>0</v>
      </c>
      <c r="H13" s="10">
        <v>0</v>
      </c>
      <c r="I13" s="10">
        <v>0</v>
      </c>
      <c r="J13" s="13">
        <v>270</v>
      </c>
      <c r="K13" s="40">
        <v>124.08</v>
      </c>
      <c r="M13" s="42"/>
      <c r="N13" s="42"/>
    </row>
    <row r="14" spans="1:14" x14ac:dyDescent="0.25">
      <c r="A14" s="24">
        <v>7</v>
      </c>
      <c r="B14" s="29" t="s">
        <v>69</v>
      </c>
      <c r="C14" s="29" t="s">
        <v>70</v>
      </c>
      <c r="D14" s="23">
        <v>1088</v>
      </c>
      <c r="E14" s="14">
        <v>500</v>
      </c>
      <c r="F14" s="23">
        <v>16.2</v>
      </c>
      <c r="G14" s="23">
        <v>107.166</v>
      </c>
      <c r="H14" s="23">
        <v>120</v>
      </c>
      <c r="I14" s="14">
        <v>200</v>
      </c>
      <c r="J14" s="12">
        <v>1224.2</v>
      </c>
      <c r="K14" s="43">
        <v>807.17</v>
      </c>
      <c r="M14" s="42"/>
      <c r="N14" s="42"/>
    </row>
    <row r="15" spans="1:14" x14ac:dyDescent="0.25">
      <c r="M15" s="42"/>
      <c r="N15" s="42"/>
    </row>
    <row r="16" spans="1:14" x14ac:dyDescent="0.25">
      <c r="B16" s="59" t="s">
        <v>81</v>
      </c>
    </row>
  </sheetData>
  <sheetProtection algorithmName="SHA-512" hashValue="CIaijEOl+EVctQiG1sM1U7RMjcWEa9WQOvhMxAE2ykI+V/ZlDotJ7/9vbuO2wRtXZEoFTV0xkswP190dTcGbPA==" saltValue="2ZNnP43lwYBIJ6K972iBqA==" spinCount="100000" sheet="1" objects="1" scenarios="1"/>
  <mergeCells count="12">
    <mergeCell ref="H6:I6"/>
    <mergeCell ref="J6:K6"/>
    <mergeCell ref="A1:K1"/>
    <mergeCell ref="A2:K2"/>
    <mergeCell ref="A3:K3"/>
    <mergeCell ref="A4:K4"/>
    <mergeCell ref="B5:K5"/>
    <mergeCell ref="A6:A7"/>
    <mergeCell ref="B6:B7"/>
    <mergeCell ref="C6:C7"/>
    <mergeCell ref="D6:E6"/>
    <mergeCell ref="F6:G6"/>
  </mergeCells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6"/>
  <sheetViews>
    <sheetView workbookViewId="0">
      <selection activeCell="B16" sqref="B16"/>
    </sheetView>
  </sheetViews>
  <sheetFormatPr defaultRowHeight="15" x14ac:dyDescent="0.25"/>
  <cols>
    <col min="3" max="3" width="10.140625" customWidth="1"/>
  </cols>
  <sheetData>
    <row r="1" spans="1:14" x14ac:dyDescent="0.25">
      <c r="A1" s="67" t="s">
        <v>80</v>
      </c>
      <c r="B1" s="68"/>
      <c r="C1" s="68"/>
      <c r="D1" s="68"/>
      <c r="E1" s="68"/>
      <c r="F1" s="68"/>
      <c r="G1" s="68"/>
      <c r="H1" s="68"/>
      <c r="I1" s="68"/>
      <c r="J1" s="68"/>
      <c r="K1" s="76"/>
    </row>
    <row r="2" spans="1:14" x14ac:dyDescent="0.25">
      <c r="A2" s="69" t="s">
        <v>0</v>
      </c>
      <c r="B2" s="70"/>
      <c r="C2" s="70"/>
      <c r="D2" s="70"/>
      <c r="E2" s="70"/>
      <c r="F2" s="70"/>
      <c r="G2" s="70"/>
      <c r="H2" s="70"/>
      <c r="I2" s="70"/>
      <c r="J2" s="70"/>
      <c r="K2" s="77"/>
    </row>
    <row r="3" spans="1:14" x14ac:dyDescent="0.25">
      <c r="A3" s="69" t="s">
        <v>53</v>
      </c>
      <c r="B3" s="70"/>
      <c r="C3" s="70"/>
      <c r="D3" s="70"/>
      <c r="E3" s="70"/>
      <c r="F3" s="70"/>
      <c r="G3" s="70"/>
      <c r="H3" s="70"/>
      <c r="I3" s="70"/>
      <c r="J3" s="70"/>
      <c r="K3" s="77"/>
    </row>
    <row r="4" spans="1:14" x14ac:dyDescent="0.25">
      <c r="A4" s="69" t="s">
        <v>54</v>
      </c>
      <c r="B4" s="70"/>
      <c r="C4" s="70"/>
      <c r="D4" s="70"/>
      <c r="E4" s="70"/>
      <c r="F4" s="70"/>
      <c r="G4" s="70"/>
      <c r="H4" s="70"/>
      <c r="I4" s="70"/>
      <c r="J4" s="70"/>
      <c r="K4" s="77"/>
    </row>
    <row r="5" spans="1:14" ht="30" x14ac:dyDescent="0.25">
      <c r="A5" s="27" t="s">
        <v>3</v>
      </c>
      <c r="B5" s="32"/>
      <c r="C5" s="32"/>
      <c r="D5" s="6"/>
      <c r="E5" s="6"/>
      <c r="F5" s="6"/>
      <c r="G5" s="6"/>
      <c r="H5" s="6"/>
      <c r="I5" s="6"/>
      <c r="J5" s="6"/>
      <c r="K5" s="33"/>
    </row>
    <row r="6" spans="1:14" ht="44.25" customHeight="1" x14ac:dyDescent="0.25">
      <c r="A6" s="86" t="s">
        <v>5</v>
      </c>
      <c r="B6" s="86" t="s">
        <v>6</v>
      </c>
      <c r="C6" s="86" t="s">
        <v>7</v>
      </c>
      <c r="D6" s="84" t="s">
        <v>8</v>
      </c>
      <c r="E6" s="85"/>
      <c r="F6" s="87" t="s">
        <v>9</v>
      </c>
      <c r="G6" s="88"/>
      <c r="H6" s="89" t="s">
        <v>40</v>
      </c>
      <c r="I6" s="90"/>
      <c r="J6" s="84" t="s">
        <v>12</v>
      </c>
      <c r="K6" s="85"/>
    </row>
    <row r="7" spans="1:14" ht="25.5" x14ac:dyDescent="0.25">
      <c r="A7" s="81"/>
      <c r="B7" s="81"/>
      <c r="C7" s="81"/>
      <c r="D7" s="7" t="s">
        <v>13</v>
      </c>
      <c r="E7" s="8" t="s">
        <v>14</v>
      </c>
      <c r="F7" s="7" t="s">
        <v>13</v>
      </c>
      <c r="G7" s="8" t="s">
        <v>14</v>
      </c>
      <c r="H7" s="7" t="s">
        <v>13</v>
      </c>
      <c r="I7" s="8" t="s">
        <v>14</v>
      </c>
      <c r="J7" s="28" t="s">
        <v>13</v>
      </c>
      <c r="K7" s="28" t="s">
        <v>14</v>
      </c>
    </row>
    <row r="8" spans="1:14" x14ac:dyDescent="0.25">
      <c r="A8" s="44">
        <v>1</v>
      </c>
      <c r="B8" s="29" t="s">
        <v>19</v>
      </c>
      <c r="C8" s="29" t="s">
        <v>20</v>
      </c>
      <c r="D8" s="10">
        <v>121.48</v>
      </c>
      <c r="E8" s="10">
        <v>55.827199999999998</v>
      </c>
      <c r="F8" s="10">
        <v>7.95</v>
      </c>
      <c r="G8" s="45">
        <v>147.22</v>
      </c>
      <c r="H8" s="10">
        <v>0</v>
      </c>
      <c r="I8" s="10">
        <v>0</v>
      </c>
      <c r="J8" s="10">
        <v>129.43</v>
      </c>
      <c r="K8" s="43">
        <f t="shared" ref="K8:K13" si="0">SUM(E8+G8+I8)</f>
        <v>203.0472</v>
      </c>
      <c r="M8" s="42"/>
    </row>
    <row r="9" spans="1:14" x14ac:dyDescent="0.25">
      <c r="A9" s="44">
        <v>2</v>
      </c>
      <c r="B9" s="29" t="s">
        <v>41</v>
      </c>
      <c r="C9" s="29" t="s">
        <v>42</v>
      </c>
      <c r="D9" s="10">
        <v>321.7</v>
      </c>
      <c r="E9" s="10">
        <v>147.84</v>
      </c>
      <c r="F9" s="10">
        <v>0</v>
      </c>
      <c r="G9" s="10">
        <v>0</v>
      </c>
      <c r="H9" s="10">
        <v>20</v>
      </c>
      <c r="I9" s="10">
        <v>33.33</v>
      </c>
      <c r="J9" s="10">
        <v>341.7</v>
      </c>
      <c r="K9" s="43">
        <f t="shared" si="0"/>
        <v>181.17000000000002</v>
      </c>
      <c r="M9" s="42"/>
    </row>
    <row r="10" spans="1:14" x14ac:dyDescent="0.25">
      <c r="A10" s="44">
        <v>3</v>
      </c>
      <c r="B10" s="29" t="s">
        <v>23</v>
      </c>
      <c r="C10" s="29" t="s">
        <v>24</v>
      </c>
      <c r="D10" s="10">
        <v>49.5</v>
      </c>
      <c r="E10" s="10">
        <v>22.748000000000001</v>
      </c>
      <c r="F10" s="10">
        <v>0</v>
      </c>
      <c r="G10" s="10">
        <v>0</v>
      </c>
      <c r="H10" s="10">
        <v>0</v>
      </c>
      <c r="I10" s="10">
        <v>0</v>
      </c>
      <c r="J10" s="10">
        <v>49.5</v>
      </c>
      <c r="K10" s="12">
        <f t="shared" si="0"/>
        <v>22.748000000000001</v>
      </c>
      <c r="M10" s="42"/>
    </row>
    <row r="11" spans="1:14" x14ac:dyDescent="0.25">
      <c r="A11" s="44">
        <v>4</v>
      </c>
      <c r="B11" s="29" t="s">
        <v>27</v>
      </c>
      <c r="C11" s="29" t="s">
        <v>28</v>
      </c>
      <c r="D11" s="10">
        <v>460</v>
      </c>
      <c r="E11" s="10">
        <v>211.39699999999999</v>
      </c>
      <c r="F11" s="10">
        <v>0</v>
      </c>
      <c r="G11" s="10">
        <v>0</v>
      </c>
      <c r="H11" s="10">
        <v>0</v>
      </c>
      <c r="I11" s="10">
        <v>0</v>
      </c>
      <c r="J11" s="10">
        <v>460</v>
      </c>
      <c r="K11" s="43">
        <f t="shared" si="0"/>
        <v>211.39699999999999</v>
      </c>
      <c r="M11" s="42"/>
    </row>
    <row r="12" spans="1:14" x14ac:dyDescent="0.25">
      <c r="A12" s="44">
        <v>5</v>
      </c>
      <c r="B12" s="29" t="s">
        <v>55</v>
      </c>
      <c r="C12" s="29" t="s">
        <v>56</v>
      </c>
      <c r="D12" s="10">
        <v>569.25</v>
      </c>
      <c r="E12" s="10">
        <v>261.60000000000002</v>
      </c>
      <c r="F12" s="10">
        <v>0</v>
      </c>
      <c r="G12" s="10">
        <v>0</v>
      </c>
      <c r="H12" s="10">
        <v>30</v>
      </c>
      <c r="I12" s="10">
        <v>50</v>
      </c>
      <c r="J12" s="10">
        <v>599.25</v>
      </c>
      <c r="K12" s="43">
        <f t="shared" si="0"/>
        <v>311.60000000000002</v>
      </c>
      <c r="M12" s="42"/>
    </row>
    <row r="13" spans="1:14" x14ac:dyDescent="0.25">
      <c r="A13" s="44">
        <v>6</v>
      </c>
      <c r="B13" s="29" t="s">
        <v>47</v>
      </c>
      <c r="C13" s="29" t="s">
        <v>48</v>
      </c>
      <c r="D13" s="10">
        <v>28.3</v>
      </c>
      <c r="E13" s="10">
        <v>13.005000000000001</v>
      </c>
      <c r="F13" s="10">
        <v>0</v>
      </c>
      <c r="G13" s="10">
        <v>0</v>
      </c>
      <c r="H13" s="10">
        <v>0</v>
      </c>
      <c r="I13" s="10">
        <v>0</v>
      </c>
      <c r="J13" s="10">
        <v>28.3</v>
      </c>
      <c r="K13" s="12">
        <f t="shared" si="0"/>
        <v>13.005000000000001</v>
      </c>
      <c r="M13" s="42"/>
    </row>
    <row r="14" spans="1:14" x14ac:dyDescent="0.25">
      <c r="A14" s="44">
        <v>7</v>
      </c>
      <c r="B14" s="29" t="s">
        <v>69</v>
      </c>
      <c r="C14" s="29" t="s">
        <v>70</v>
      </c>
      <c r="D14" s="23">
        <v>1088</v>
      </c>
      <c r="E14" s="14">
        <v>500</v>
      </c>
      <c r="F14" s="23">
        <v>16.2</v>
      </c>
      <c r="G14" s="14">
        <v>300</v>
      </c>
      <c r="H14" s="23">
        <v>120</v>
      </c>
      <c r="I14" s="14">
        <v>200</v>
      </c>
      <c r="J14" s="23">
        <v>1224.2</v>
      </c>
      <c r="K14" s="43">
        <v>1000</v>
      </c>
      <c r="M14" s="42"/>
      <c r="N14" s="42"/>
    </row>
    <row r="15" spans="1:14" x14ac:dyDescent="0.25">
      <c r="N15" s="42"/>
    </row>
    <row r="16" spans="1:14" x14ac:dyDescent="0.25">
      <c r="B16" s="59" t="s">
        <v>81</v>
      </c>
    </row>
  </sheetData>
  <sheetProtection algorithmName="SHA-512" hashValue="2JUeJaS/4CiS9P++49yqrQnb/BpQz23mVxFq8iqAmY99XVFrRLea2UoVqU3Lp4YGrR3kcdqwToHHp6wSpWwcwQ==" saltValue="YNQjciyvolaOAQgHCdTKQA==" spinCount="100000" sheet="1" objects="1" scenarios="1"/>
  <mergeCells count="11">
    <mergeCell ref="J6:K6"/>
    <mergeCell ref="A1:K1"/>
    <mergeCell ref="A2:K2"/>
    <mergeCell ref="A3:K3"/>
    <mergeCell ref="A4:K4"/>
    <mergeCell ref="A6:A7"/>
    <mergeCell ref="B6:B7"/>
    <mergeCell ref="C6:C7"/>
    <mergeCell ref="D6:E6"/>
    <mergeCell ref="F6:G6"/>
    <mergeCell ref="H6:I6"/>
  </mergeCells>
  <pageMargins left="0.7" right="0.7" top="0.75" bottom="0.75" header="0.3" footer="0.3"/>
  <pageSetup paperSize="0" orientation="portrait" horizontalDpi="0" verticalDpi="0" copie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23"/>
  <sheetViews>
    <sheetView workbookViewId="0">
      <selection activeCell="B23" sqref="B23"/>
    </sheetView>
  </sheetViews>
  <sheetFormatPr defaultRowHeight="15" x14ac:dyDescent="0.25"/>
  <cols>
    <col min="3" max="3" width="9.42578125" customWidth="1"/>
  </cols>
  <sheetData>
    <row r="1" spans="1:11" x14ac:dyDescent="0.25">
      <c r="A1" s="67" t="s">
        <v>79</v>
      </c>
      <c r="B1" s="68"/>
      <c r="C1" s="68"/>
      <c r="D1" s="68"/>
      <c r="E1" s="68"/>
      <c r="F1" s="68"/>
      <c r="G1" s="68"/>
      <c r="H1" s="68"/>
      <c r="I1" s="68"/>
      <c r="J1" s="68"/>
      <c r="K1" s="76"/>
    </row>
    <row r="2" spans="1:11" x14ac:dyDescent="0.25">
      <c r="A2" s="69" t="s">
        <v>0</v>
      </c>
      <c r="B2" s="70"/>
      <c r="C2" s="70"/>
      <c r="D2" s="70"/>
      <c r="E2" s="70"/>
      <c r="F2" s="70"/>
      <c r="G2" s="70"/>
      <c r="H2" s="70"/>
      <c r="I2" s="70"/>
      <c r="J2" s="70"/>
      <c r="K2" s="77"/>
    </row>
    <row r="3" spans="1:11" x14ac:dyDescent="0.25">
      <c r="A3" s="69" t="s">
        <v>53</v>
      </c>
      <c r="B3" s="70"/>
      <c r="C3" s="70"/>
      <c r="D3" s="70"/>
      <c r="E3" s="70"/>
      <c r="F3" s="70"/>
      <c r="G3" s="70"/>
      <c r="H3" s="70"/>
      <c r="I3" s="70"/>
      <c r="J3" s="70"/>
      <c r="K3" s="77"/>
    </row>
    <row r="4" spans="1:11" x14ac:dyDescent="0.25">
      <c r="A4" s="69" t="s">
        <v>57</v>
      </c>
      <c r="B4" s="70"/>
      <c r="C4" s="70"/>
      <c r="D4" s="70"/>
      <c r="E4" s="70"/>
      <c r="F4" s="70"/>
      <c r="G4" s="70"/>
      <c r="H4" s="70"/>
      <c r="I4" s="70"/>
      <c r="J4" s="70"/>
      <c r="K4" s="77"/>
    </row>
    <row r="5" spans="1:11" ht="30" x14ac:dyDescent="0.25">
      <c r="A5" s="27" t="s">
        <v>3</v>
      </c>
      <c r="B5" s="68" t="s">
        <v>58</v>
      </c>
      <c r="C5" s="68"/>
      <c r="D5" s="68"/>
      <c r="E5" s="68"/>
      <c r="F5" s="68"/>
      <c r="G5" s="68"/>
      <c r="H5" s="68"/>
      <c r="I5" s="68"/>
      <c r="J5" s="68"/>
      <c r="K5" s="76"/>
    </row>
    <row r="6" spans="1:11" ht="47.25" customHeight="1" x14ac:dyDescent="0.25">
      <c r="A6" s="66" t="s">
        <v>5</v>
      </c>
      <c r="B6" s="66" t="s">
        <v>6</v>
      </c>
      <c r="C6" s="66" t="s">
        <v>7</v>
      </c>
      <c r="D6" s="66" t="s">
        <v>8</v>
      </c>
      <c r="E6" s="66"/>
      <c r="F6" s="71" t="s">
        <v>9</v>
      </c>
      <c r="G6" s="71"/>
      <c r="H6" s="89" t="s">
        <v>40</v>
      </c>
      <c r="I6" s="90"/>
      <c r="J6" s="66" t="s">
        <v>12</v>
      </c>
      <c r="K6" s="66"/>
    </row>
    <row r="7" spans="1:11" ht="25.5" x14ac:dyDescent="0.25">
      <c r="A7" s="66"/>
      <c r="B7" s="66"/>
      <c r="C7" s="66"/>
      <c r="D7" s="7" t="s">
        <v>13</v>
      </c>
      <c r="E7" s="8" t="s">
        <v>14</v>
      </c>
      <c r="F7" s="7" t="s">
        <v>13</v>
      </c>
      <c r="G7" s="8" t="s">
        <v>14</v>
      </c>
      <c r="H7" s="7" t="s">
        <v>13</v>
      </c>
      <c r="I7" s="8" t="s">
        <v>14</v>
      </c>
      <c r="J7" s="7" t="s">
        <v>13</v>
      </c>
      <c r="K7" s="7" t="s">
        <v>14</v>
      </c>
    </row>
    <row r="8" spans="1:11" x14ac:dyDescent="0.25">
      <c r="A8" s="9">
        <v>1</v>
      </c>
      <c r="B8" s="29" t="s">
        <v>59</v>
      </c>
      <c r="C8" s="29" t="s">
        <v>60</v>
      </c>
      <c r="D8" s="10">
        <v>471.85</v>
      </c>
      <c r="E8" s="10">
        <v>216.84200000000001</v>
      </c>
      <c r="F8" s="10">
        <v>0</v>
      </c>
      <c r="G8" s="10">
        <v>0</v>
      </c>
      <c r="H8" s="10">
        <v>80</v>
      </c>
      <c r="I8" s="10">
        <v>80</v>
      </c>
      <c r="J8" s="13">
        <v>551.85</v>
      </c>
      <c r="K8" s="13">
        <v>296.83999999999997</v>
      </c>
    </row>
    <row r="9" spans="1:11" x14ac:dyDescent="0.25">
      <c r="A9" s="9">
        <v>2</v>
      </c>
      <c r="B9" s="29" t="s">
        <v>19</v>
      </c>
      <c r="C9" s="29" t="s">
        <v>20</v>
      </c>
      <c r="D9" s="10">
        <v>121.47499999999999</v>
      </c>
      <c r="E9" s="10">
        <v>55.826999999999998</v>
      </c>
      <c r="F9" s="10">
        <v>7.95</v>
      </c>
      <c r="G9" s="10">
        <v>38.159999999999997</v>
      </c>
      <c r="H9" s="10">
        <v>0</v>
      </c>
      <c r="I9" s="10">
        <v>0</v>
      </c>
      <c r="J9" s="13">
        <v>129.43</v>
      </c>
      <c r="K9" s="13">
        <v>93.99</v>
      </c>
    </row>
    <row r="10" spans="1:11" x14ac:dyDescent="0.25">
      <c r="A10" s="9">
        <v>3</v>
      </c>
      <c r="B10" s="29" t="s">
        <v>41</v>
      </c>
      <c r="C10" s="29" t="s">
        <v>42</v>
      </c>
      <c r="D10" s="10">
        <v>321.7</v>
      </c>
      <c r="E10" s="10">
        <v>147.84</v>
      </c>
      <c r="F10" s="10">
        <v>0</v>
      </c>
      <c r="G10" s="10">
        <v>0</v>
      </c>
      <c r="H10" s="10">
        <v>20</v>
      </c>
      <c r="I10" s="10">
        <v>20</v>
      </c>
      <c r="J10" s="13">
        <v>341.7</v>
      </c>
      <c r="K10" s="13">
        <v>167.84</v>
      </c>
    </row>
    <row r="11" spans="1:11" x14ac:dyDescent="0.25">
      <c r="A11" s="9">
        <v>4</v>
      </c>
      <c r="B11" s="29" t="s">
        <v>43</v>
      </c>
      <c r="C11" s="29" t="s">
        <v>44</v>
      </c>
      <c r="D11" s="10">
        <v>533.04499999999996</v>
      </c>
      <c r="E11" s="10">
        <v>244.96700000000001</v>
      </c>
      <c r="F11" s="10">
        <v>45.35</v>
      </c>
      <c r="G11" s="10">
        <v>217.68</v>
      </c>
      <c r="H11" s="10">
        <v>0</v>
      </c>
      <c r="I11" s="10">
        <v>0</v>
      </c>
      <c r="J11" s="13">
        <v>578.4</v>
      </c>
      <c r="K11" s="40">
        <v>462.65</v>
      </c>
    </row>
    <row r="12" spans="1:11" x14ac:dyDescent="0.25">
      <c r="A12" s="9">
        <v>5</v>
      </c>
      <c r="B12" s="29" t="s">
        <v>61</v>
      </c>
      <c r="C12" s="29" t="s">
        <v>62</v>
      </c>
      <c r="D12" s="10">
        <v>43.6</v>
      </c>
      <c r="E12" s="16">
        <v>20.0367</v>
      </c>
      <c r="F12" s="10">
        <v>35.700000000000003</v>
      </c>
      <c r="G12" s="10">
        <v>171.36</v>
      </c>
      <c r="H12" s="10">
        <v>80</v>
      </c>
      <c r="I12" s="10">
        <v>80</v>
      </c>
      <c r="J12" s="13">
        <v>159.30000000000001</v>
      </c>
      <c r="K12" s="34">
        <f>SUM(E12+G12+I12)</f>
        <v>271.39670000000001</v>
      </c>
    </row>
    <row r="13" spans="1:11" x14ac:dyDescent="0.25">
      <c r="A13" s="9">
        <v>6</v>
      </c>
      <c r="B13" s="29" t="s">
        <v>29</v>
      </c>
      <c r="C13" s="29" t="s">
        <v>30</v>
      </c>
      <c r="D13" s="10">
        <v>533.72500000000002</v>
      </c>
      <c r="E13" s="10">
        <v>245.28</v>
      </c>
      <c r="F13" s="10">
        <v>0</v>
      </c>
      <c r="G13" s="10">
        <v>0</v>
      </c>
      <c r="H13" s="10">
        <v>200</v>
      </c>
      <c r="I13" s="14">
        <v>200</v>
      </c>
      <c r="J13" s="13">
        <v>773.73</v>
      </c>
      <c r="K13" s="40">
        <v>445.28</v>
      </c>
    </row>
    <row r="14" spans="1:11" x14ac:dyDescent="0.25">
      <c r="A14" s="9">
        <v>7</v>
      </c>
      <c r="B14" s="29" t="s">
        <v>63</v>
      </c>
      <c r="C14" s="29" t="s">
        <v>64</v>
      </c>
      <c r="D14" s="10">
        <v>43</v>
      </c>
      <c r="E14" s="10">
        <v>19.760999999999999</v>
      </c>
      <c r="F14" s="10">
        <v>34.4</v>
      </c>
      <c r="G14" s="10">
        <v>165.12</v>
      </c>
      <c r="H14" s="10">
        <v>20</v>
      </c>
      <c r="I14" s="10">
        <v>20</v>
      </c>
      <c r="J14" s="13">
        <v>97.4</v>
      </c>
      <c r="K14" s="12">
        <f>SUM(E14+G14+I14)</f>
        <v>204.881</v>
      </c>
    </row>
    <row r="15" spans="1:11" x14ac:dyDescent="0.25">
      <c r="A15" s="24">
        <v>8</v>
      </c>
      <c r="B15" s="29" t="s">
        <v>55</v>
      </c>
      <c r="C15" s="29" t="s">
        <v>56</v>
      </c>
      <c r="D15" s="23">
        <v>569.25</v>
      </c>
      <c r="E15" s="23">
        <v>261.60300000000001</v>
      </c>
      <c r="F15" s="23">
        <v>0</v>
      </c>
      <c r="G15" s="23">
        <v>0</v>
      </c>
      <c r="H15" s="23">
        <v>30</v>
      </c>
      <c r="I15" s="23">
        <v>30</v>
      </c>
      <c r="J15" s="12">
        <v>599.25</v>
      </c>
      <c r="K15" s="35">
        <f>SUM(E15+G15+I15)</f>
        <v>291.60300000000001</v>
      </c>
    </row>
    <row r="16" spans="1:11" x14ac:dyDescent="0.25">
      <c r="A16" s="24">
        <v>9</v>
      </c>
      <c r="B16" s="29" t="s">
        <v>47</v>
      </c>
      <c r="C16" s="29" t="s">
        <v>48</v>
      </c>
      <c r="D16" s="23">
        <v>28.3</v>
      </c>
      <c r="E16" s="23">
        <v>13.005000000000001</v>
      </c>
      <c r="F16" s="23">
        <v>0</v>
      </c>
      <c r="G16" s="23">
        <v>0</v>
      </c>
      <c r="H16" s="23">
        <v>0</v>
      </c>
      <c r="I16" s="23">
        <v>0</v>
      </c>
      <c r="J16" s="12">
        <v>28.3</v>
      </c>
      <c r="K16" s="12">
        <v>13.01</v>
      </c>
    </row>
    <row r="17" spans="1:11" x14ac:dyDescent="0.25">
      <c r="A17" s="24">
        <v>10</v>
      </c>
      <c r="B17" s="29" t="s">
        <v>65</v>
      </c>
      <c r="C17" s="29" t="s">
        <v>66</v>
      </c>
      <c r="D17" s="23">
        <v>261.89999999999998</v>
      </c>
      <c r="E17" s="23">
        <v>120.358</v>
      </c>
      <c r="F17" s="23">
        <v>45.55</v>
      </c>
      <c r="G17" s="23">
        <v>218.64</v>
      </c>
      <c r="H17" s="23">
        <v>120</v>
      </c>
      <c r="I17" s="23">
        <v>120</v>
      </c>
      <c r="J17" s="12">
        <v>427.45</v>
      </c>
      <c r="K17" s="57">
        <f>SUM(E17+G17+I17)</f>
        <v>458.99799999999999</v>
      </c>
    </row>
    <row r="18" spans="1:11" x14ac:dyDescent="0.25">
      <c r="A18" s="24">
        <v>11</v>
      </c>
      <c r="B18" s="29" t="s">
        <v>67</v>
      </c>
      <c r="C18" s="29" t="s">
        <v>68</v>
      </c>
      <c r="D18" s="23">
        <v>0</v>
      </c>
      <c r="E18" s="23">
        <v>0</v>
      </c>
      <c r="F18" s="23">
        <v>0</v>
      </c>
      <c r="G18" s="23">
        <v>0</v>
      </c>
      <c r="H18" s="23">
        <v>0</v>
      </c>
      <c r="I18" s="23">
        <v>0</v>
      </c>
      <c r="J18" s="12">
        <v>0</v>
      </c>
      <c r="K18" s="12">
        <v>0</v>
      </c>
    </row>
    <row r="19" spans="1:11" x14ac:dyDescent="0.25">
      <c r="A19" s="24">
        <v>12</v>
      </c>
      <c r="B19" s="29" t="s">
        <v>69</v>
      </c>
      <c r="C19" s="29" t="s">
        <v>70</v>
      </c>
      <c r="D19" s="23">
        <v>1088</v>
      </c>
      <c r="E19" s="14">
        <v>500</v>
      </c>
      <c r="F19" s="23">
        <v>16.2</v>
      </c>
      <c r="G19" s="23">
        <v>77.760000000000005</v>
      </c>
      <c r="H19" s="23">
        <v>120</v>
      </c>
      <c r="I19" s="23">
        <v>120</v>
      </c>
      <c r="J19" s="23">
        <v>1224.2</v>
      </c>
      <c r="K19" s="43">
        <v>697.76</v>
      </c>
    </row>
    <row r="20" spans="1:11" x14ac:dyDescent="0.25">
      <c r="A20" s="36">
        <v>13</v>
      </c>
      <c r="B20" s="29" t="s">
        <v>71</v>
      </c>
      <c r="C20" s="29" t="s">
        <v>72</v>
      </c>
      <c r="D20" s="37">
        <v>128.4</v>
      </c>
      <c r="E20" s="37">
        <v>59.006999999999998</v>
      </c>
      <c r="F20" s="37">
        <v>62.5</v>
      </c>
      <c r="G20" s="38">
        <v>300</v>
      </c>
      <c r="H20" s="39">
        <v>40</v>
      </c>
      <c r="I20" s="37">
        <v>40</v>
      </c>
      <c r="J20" s="37">
        <v>230.9</v>
      </c>
      <c r="K20" s="57">
        <f>SUM(E20+G20+I20)</f>
        <v>399.00700000000001</v>
      </c>
    </row>
    <row r="21" spans="1:11" x14ac:dyDescent="0.25">
      <c r="A21" s="24">
        <v>14</v>
      </c>
      <c r="B21" s="29" t="s">
        <v>33</v>
      </c>
      <c r="C21" s="29" t="s">
        <v>34</v>
      </c>
      <c r="D21" s="23">
        <v>347.52499999999998</v>
      </c>
      <c r="E21" s="23">
        <v>159.71</v>
      </c>
      <c r="F21" s="23">
        <v>34.85</v>
      </c>
      <c r="G21" s="23">
        <v>167.28</v>
      </c>
      <c r="H21" s="23">
        <v>0</v>
      </c>
      <c r="I21" s="23">
        <v>0</v>
      </c>
      <c r="J21" s="12">
        <v>382.38</v>
      </c>
      <c r="K21" s="12">
        <v>326.99</v>
      </c>
    </row>
    <row r="23" spans="1:11" x14ac:dyDescent="0.25">
      <c r="B23" s="59" t="s">
        <v>81</v>
      </c>
    </row>
  </sheetData>
  <sheetProtection algorithmName="SHA-512" hashValue="w+HI1r96n6uEl39II0VwrZQ2P7FxIsgvWqtzVjvbtRHMm4oTPw4wbEpQyhhOTtyB0twE+yxLivCj45SRShGmnw==" saltValue="MzY9WH62srL5WpCfz7mXBQ==" spinCount="100000" sheet="1" objects="1" scenarios="1"/>
  <mergeCells count="12">
    <mergeCell ref="H6:I6"/>
    <mergeCell ref="J6:K6"/>
    <mergeCell ref="A1:K1"/>
    <mergeCell ref="A2:K2"/>
    <mergeCell ref="A3:K3"/>
    <mergeCell ref="A4:K4"/>
    <mergeCell ref="B5:K5"/>
    <mergeCell ref="A6:A7"/>
    <mergeCell ref="B6:B7"/>
    <mergeCell ref="C6:C7"/>
    <mergeCell ref="D6:E6"/>
    <mergeCell ref="F6:G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18"/>
  <sheetViews>
    <sheetView workbookViewId="0">
      <selection activeCell="B18" sqref="B18"/>
    </sheetView>
  </sheetViews>
  <sheetFormatPr defaultRowHeight="15" x14ac:dyDescent="0.25"/>
  <cols>
    <col min="3" max="3" width="10.85546875" customWidth="1"/>
  </cols>
  <sheetData>
    <row r="1" spans="1:14" x14ac:dyDescent="0.25">
      <c r="A1" s="67" t="s">
        <v>79</v>
      </c>
      <c r="B1" s="68"/>
      <c r="C1" s="68"/>
      <c r="D1" s="68"/>
      <c r="E1" s="68"/>
      <c r="F1" s="68"/>
      <c r="G1" s="68"/>
      <c r="H1" s="68"/>
      <c r="I1" s="68"/>
      <c r="J1" s="68"/>
      <c r="K1" s="76"/>
    </row>
    <row r="2" spans="1:14" x14ac:dyDescent="0.25">
      <c r="A2" s="69" t="s">
        <v>0</v>
      </c>
      <c r="B2" s="70"/>
      <c r="C2" s="70"/>
      <c r="D2" s="70"/>
      <c r="E2" s="70"/>
      <c r="F2" s="70"/>
      <c r="G2" s="70"/>
      <c r="H2" s="70"/>
      <c r="I2" s="70"/>
      <c r="J2" s="70"/>
      <c r="K2" s="77"/>
    </row>
    <row r="3" spans="1:14" x14ac:dyDescent="0.25">
      <c r="A3" s="69" t="s">
        <v>73</v>
      </c>
      <c r="B3" s="70"/>
      <c r="C3" s="70"/>
      <c r="D3" s="70"/>
      <c r="E3" s="70"/>
      <c r="F3" s="70"/>
      <c r="G3" s="70"/>
      <c r="H3" s="70"/>
      <c r="I3" s="70"/>
      <c r="J3" s="70"/>
      <c r="K3" s="77"/>
    </row>
    <row r="4" spans="1:14" x14ac:dyDescent="0.25">
      <c r="A4" s="69" t="s">
        <v>74</v>
      </c>
      <c r="B4" s="70"/>
      <c r="C4" s="70"/>
      <c r="D4" s="70"/>
      <c r="E4" s="70"/>
      <c r="F4" s="70"/>
      <c r="G4" s="70"/>
      <c r="H4" s="70"/>
      <c r="I4" s="70"/>
      <c r="J4" s="70"/>
      <c r="K4" s="77"/>
    </row>
    <row r="5" spans="1:14" ht="30" x14ac:dyDescent="0.25">
      <c r="A5" s="27" t="s">
        <v>3</v>
      </c>
      <c r="B5" s="68" t="s">
        <v>75</v>
      </c>
      <c r="C5" s="68"/>
      <c r="D5" s="68"/>
      <c r="E5" s="68"/>
      <c r="F5" s="68"/>
      <c r="G5" s="68"/>
      <c r="H5" s="68"/>
      <c r="I5" s="68"/>
      <c r="J5" s="68"/>
      <c r="K5" s="76"/>
    </row>
    <row r="6" spans="1:14" ht="48.75" customHeight="1" x14ac:dyDescent="0.25">
      <c r="A6" s="66" t="s">
        <v>5</v>
      </c>
      <c r="B6" s="66" t="s">
        <v>6</v>
      </c>
      <c r="C6" s="66" t="s">
        <v>7</v>
      </c>
      <c r="D6" s="66" t="s">
        <v>8</v>
      </c>
      <c r="E6" s="66"/>
      <c r="F6" s="71" t="s">
        <v>9</v>
      </c>
      <c r="G6" s="71"/>
      <c r="H6" s="89" t="s">
        <v>40</v>
      </c>
      <c r="I6" s="90"/>
      <c r="J6" s="66" t="s">
        <v>12</v>
      </c>
      <c r="K6" s="66"/>
    </row>
    <row r="7" spans="1:14" ht="25.5" x14ac:dyDescent="0.25">
      <c r="A7" s="66"/>
      <c r="B7" s="66"/>
      <c r="C7" s="66"/>
      <c r="D7" s="7" t="s">
        <v>13</v>
      </c>
      <c r="E7" s="8" t="s">
        <v>14</v>
      </c>
      <c r="F7" s="7" t="s">
        <v>13</v>
      </c>
      <c r="G7" s="8" t="s">
        <v>14</v>
      </c>
      <c r="H7" s="7" t="s">
        <v>13</v>
      </c>
      <c r="I7" s="8" t="s">
        <v>14</v>
      </c>
      <c r="J7" s="7" t="s">
        <v>13</v>
      </c>
      <c r="K7" s="7" t="s">
        <v>14</v>
      </c>
    </row>
    <row r="8" spans="1:14" x14ac:dyDescent="0.25">
      <c r="A8" s="9">
        <v>1</v>
      </c>
      <c r="B8" s="29" t="s">
        <v>19</v>
      </c>
      <c r="C8" s="55" t="s">
        <v>20</v>
      </c>
      <c r="D8" s="10">
        <v>121.47499999999999</v>
      </c>
      <c r="E8" s="10">
        <v>55.826999999999998</v>
      </c>
      <c r="F8" s="10">
        <v>7.95</v>
      </c>
      <c r="G8" s="10">
        <v>5.37</v>
      </c>
      <c r="H8" s="10">
        <v>0</v>
      </c>
      <c r="I8" s="10">
        <v>0</v>
      </c>
      <c r="J8" s="10">
        <v>129.43</v>
      </c>
      <c r="K8" s="10">
        <v>61.2</v>
      </c>
      <c r="M8" s="42"/>
      <c r="N8" s="42"/>
    </row>
    <row r="9" spans="1:14" x14ac:dyDescent="0.25">
      <c r="A9" s="9">
        <v>2</v>
      </c>
      <c r="B9" s="29" t="s">
        <v>21</v>
      </c>
      <c r="C9" s="55" t="s">
        <v>22</v>
      </c>
      <c r="D9" s="10">
        <v>68.45</v>
      </c>
      <c r="E9" s="10">
        <v>31.46</v>
      </c>
      <c r="F9" s="10">
        <v>444.1</v>
      </c>
      <c r="G9" s="14">
        <v>300</v>
      </c>
      <c r="H9" s="10">
        <v>50</v>
      </c>
      <c r="I9" s="10">
        <v>83.33</v>
      </c>
      <c r="J9" s="46">
        <f>SUM(D9+F9+H9)</f>
        <v>562.55000000000007</v>
      </c>
      <c r="K9" s="43">
        <f>SUM(E9+G9+I9)</f>
        <v>414.78999999999996</v>
      </c>
    </row>
    <row r="10" spans="1:14" x14ac:dyDescent="0.25">
      <c r="A10" s="9">
        <v>3</v>
      </c>
      <c r="B10" s="29" t="s">
        <v>23</v>
      </c>
      <c r="C10" s="55" t="s">
        <v>24</v>
      </c>
      <c r="D10" s="10">
        <v>49.5</v>
      </c>
      <c r="E10" s="10">
        <v>22.748000000000001</v>
      </c>
      <c r="F10" s="10">
        <v>0</v>
      </c>
      <c r="G10" s="10">
        <v>0</v>
      </c>
      <c r="H10" s="10">
        <v>0</v>
      </c>
      <c r="I10" s="10">
        <v>0</v>
      </c>
      <c r="J10" s="10">
        <v>49.5</v>
      </c>
      <c r="K10" s="10">
        <v>22.75</v>
      </c>
      <c r="M10" s="42"/>
      <c r="N10" s="42"/>
    </row>
    <row r="11" spans="1:14" x14ac:dyDescent="0.25">
      <c r="A11" s="9">
        <v>4</v>
      </c>
      <c r="B11" s="29" t="s">
        <v>27</v>
      </c>
      <c r="C11" s="55" t="s">
        <v>28</v>
      </c>
      <c r="D11" s="10">
        <v>460</v>
      </c>
      <c r="E11" s="10">
        <v>211.39699999999999</v>
      </c>
      <c r="F11" s="10">
        <v>0</v>
      </c>
      <c r="G11" s="10">
        <v>0</v>
      </c>
      <c r="H11" s="10">
        <v>0</v>
      </c>
      <c r="I11" s="10">
        <v>0</v>
      </c>
      <c r="J11" s="10">
        <v>460</v>
      </c>
      <c r="K11" s="40">
        <v>211.4</v>
      </c>
      <c r="M11" s="42"/>
      <c r="N11" s="42"/>
    </row>
    <row r="12" spans="1:14" x14ac:dyDescent="0.25">
      <c r="A12" s="9">
        <v>5</v>
      </c>
      <c r="B12" s="29" t="s">
        <v>63</v>
      </c>
      <c r="C12" s="55" t="s">
        <v>64</v>
      </c>
      <c r="D12" s="10">
        <v>43</v>
      </c>
      <c r="E12" s="16">
        <v>19.760999999999999</v>
      </c>
      <c r="F12" s="10">
        <v>34.4</v>
      </c>
      <c r="G12" s="10">
        <v>23.238</v>
      </c>
      <c r="H12" s="10">
        <v>20</v>
      </c>
      <c r="I12" s="10">
        <v>33.33</v>
      </c>
      <c r="J12" s="10">
        <v>97.4</v>
      </c>
      <c r="K12" s="23">
        <f>SUM(E12+G12+I12)</f>
        <v>76.328999999999994</v>
      </c>
      <c r="M12" s="42"/>
    </row>
    <row r="13" spans="1:14" x14ac:dyDescent="0.25">
      <c r="A13" s="9">
        <v>6</v>
      </c>
      <c r="B13" s="29" t="s">
        <v>55</v>
      </c>
      <c r="C13" s="55" t="s">
        <v>56</v>
      </c>
      <c r="D13" s="10">
        <v>569.25</v>
      </c>
      <c r="E13" s="10">
        <v>261.60300000000001</v>
      </c>
      <c r="F13" s="10">
        <v>0</v>
      </c>
      <c r="G13" s="10">
        <v>0</v>
      </c>
      <c r="H13" s="10">
        <v>30</v>
      </c>
      <c r="I13" s="10">
        <v>50</v>
      </c>
      <c r="J13" s="10">
        <v>599.25</v>
      </c>
      <c r="K13" s="43">
        <f>SUM(E13+G13+I13)</f>
        <v>311.60300000000001</v>
      </c>
      <c r="M13" s="42"/>
    </row>
    <row r="14" spans="1:14" x14ac:dyDescent="0.25">
      <c r="A14" s="9">
        <v>7</v>
      </c>
      <c r="B14" s="29" t="s">
        <v>69</v>
      </c>
      <c r="C14" s="55" t="s">
        <v>70</v>
      </c>
      <c r="D14" s="10">
        <v>1088</v>
      </c>
      <c r="E14" s="14">
        <v>500</v>
      </c>
      <c r="F14" s="10">
        <v>16.2</v>
      </c>
      <c r="G14" s="10">
        <v>10.943</v>
      </c>
      <c r="H14" s="10">
        <v>120</v>
      </c>
      <c r="I14" s="14">
        <v>200</v>
      </c>
      <c r="J14" s="46">
        <f>SUM(D14+F14+H14)</f>
        <v>1224.2</v>
      </c>
      <c r="K14" s="40">
        <v>710.94</v>
      </c>
      <c r="N14" s="42"/>
    </row>
    <row r="15" spans="1:14" x14ac:dyDescent="0.25">
      <c r="A15" s="24">
        <v>8</v>
      </c>
      <c r="B15" s="29" t="s">
        <v>71</v>
      </c>
      <c r="C15" s="55" t="s">
        <v>72</v>
      </c>
      <c r="D15" s="23">
        <v>128.4</v>
      </c>
      <c r="E15" s="23">
        <v>59.006999999999998</v>
      </c>
      <c r="F15" s="23">
        <v>62.5</v>
      </c>
      <c r="G15" s="23">
        <v>42.220199999999998</v>
      </c>
      <c r="H15" s="23">
        <v>40</v>
      </c>
      <c r="I15" s="23">
        <v>66.665999999999997</v>
      </c>
      <c r="J15" s="23">
        <v>230.9</v>
      </c>
      <c r="K15" s="23">
        <f>SUM(E15+G15+I15)</f>
        <v>167.89319999999998</v>
      </c>
      <c r="M15" s="42"/>
    </row>
    <row r="16" spans="1:14" x14ac:dyDescent="0.25">
      <c r="A16" s="24">
        <v>9</v>
      </c>
      <c r="B16" s="29" t="s">
        <v>33</v>
      </c>
      <c r="C16" s="55" t="s">
        <v>34</v>
      </c>
      <c r="D16" s="23">
        <v>347.52499999999998</v>
      </c>
      <c r="E16" s="23">
        <v>159.71</v>
      </c>
      <c r="F16" s="23">
        <v>34.85</v>
      </c>
      <c r="G16" s="23">
        <v>23.541899999999998</v>
      </c>
      <c r="H16" s="23">
        <v>0</v>
      </c>
      <c r="I16" s="23">
        <v>0</v>
      </c>
      <c r="J16" s="23">
        <v>382.38</v>
      </c>
      <c r="K16" s="43">
        <v>183.25</v>
      </c>
      <c r="M16" s="42"/>
      <c r="N16" s="42"/>
    </row>
    <row r="18" spans="2:2" x14ac:dyDescent="0.25">
      <c r="B18" s="59" t="s">
        <v>81</v>
      </c>
    </row>
  </sheetData>
  <sheetProtection algorithmName="SHA-512" hashValue="nEVVrm1l66etgmcSK14hOPZePsSIcdK7YNMWU6g5HBK2cZJEgkzKmR7TJPByRu7gan2UK01hrlaNlfx+YyRBSQ==" saltValue="hrPhxicXGt5Tmas3uetR8A==" spinCount="100000" sheet="1" objects="1" scenarios="1"/>
  <mergeCells count="12">
    <mergeCell ref="H6:I6"/>
    <mergeCell ref="J6:K6"/>
    <mergeCell ref="A1:K1"/>
    <mergeCell ref="A2:K2"/>
    <mergeCell ref="A3:K3"/>
    <mergeCell ref="A4:K4"/>
    <mergeCell ref="B5:K5"/>
    <mergeCell ref="A6:A7"/>
    <mergeCell ref="B6:B7"/>
    <mergeCell ref="C6:C7"/>
    <mergeCell ref="D6:E6"/>
    <mergeCell ref="F6:G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P17"/>
  <sheetViews>
    <sheetView topLeftCell="A3" workbookViewId="0">
      <selection activeCell="B17" sqref="B17"/>
    </sheetView>
  </sheetViews>
  <sheetFormatPr defaultRowHeight="15" x14ac:dyDescent="0.25"/>
  <cols>
    <col min="3" max="3" width="10" customWidth="1"/>
  </cols>
  <sheetData>
    <row r="1" spans="1:16" x14ac:dyDescent="0.25">
      <c r="A1" s="67" t="s">
        <v>79</v>
      </c>
      <c r="B1" s="68"/>
      <c r="C1" s="68"/>
      <c r="D1" s="68"/>
      <c r="E1" s="68"/>
      <c r="F1" s="68"/>
      <c r="G1" s="68"/>
      <c r="H1" s="68"/>
      <c r="I1" s="68"/>
      <c r="J1" s="68"/>
      <c r="K1" s="76"/>
    </row>
    <row r="2" spans="1:16" x14ac:dyDescent="0.25">
      <c r="A2" s="69" t="s">
        <v>0</v>
      </c>
      <c r="B2" s="70"/>
      <c r="C2" s="70"/>
      <c r="D2" s="70"/>
      <c r="E2" s="70"/>
      <c r="F2" s="70"/>
      <c r="G2" s="70"/>
      <c r="H2" s="70"/>
      <c r="I2" s="70"/>
      <c r="J2" s="70"/>
      <c r="K2" s="77"/>
    </row>
    <row r="3" spans="1:16" x14ac:dyDescent="0.25">
      <c r="A3" s="69" t="s">
        <v>73</v>
      </c>
      <c r="B3" s="70"/>
      <c r="C3" s="70"/>
      <c r="D3" s="70"/>
      <c r="E3" s="70"/>
      <c r="F3" s="70"/>
      <c r="G3" s="70"/>
      <c r="H3" s="70"/>
      <c r="I3" s="70"/>
      <c r="J3" s="70"/>
      <c r="K3" s="77"/>
    </row>
    <row r="4" spans="1:16" x14ac:dyDescent="0.25">
      <c r="A4" s="69" t="s">
        <v>76</v>
      </c>
      <c r="B4" s="70"/>
      <c r="C4" s="70"/>
      <c r="D4" s="70"/>
      <c r="E4" s="70"/>
      <c r="F4" s="70"/>
      <c r="G4" s="70"/>
      <c r="H4" s="70"/>
      <c r="I4" s="70"/>
      <c r="J4" s="70"/>
      <c r="K4" s="77"/>
    </row>
    <row r="5" spans="1:16" ht="30" x14ac:dyDescent="0.25">
      <c r="A5" s="27" t="s">
        <v>3</v>
      </c>
      <c r="B5" s="68" t="s">
        <v>77</v>
      </c>
      <c r="C5" s="68"/>
      <c r="D5" s="68"/>
      <c r="E5" s="68"/>
      <c r="F5" s="68"/>
      <c r="G5" s="68"/>
      <c r="H5" s="68"/>
      <c r="I5" s="68"/>
      <c r="J5" s="68"/>
      <c r="K5" s="76"/>
    </row>
    <row r="6" spans="1:16" ht="60" customHeight="1" x14ac:dyDescent="0.25">
      <c r="A6" s="66" t="s">
        <v>5</v>
      </c>
      <c r="B6" s="66" t="s">
        <v>6</v>
      </c>
      <c r="C6" s="66" t="s">
        <v>7</v>
      </c>
      <c r="D6" s="66" t="s">
        <v>8</v>
      </c>
      <c r="E6" s="66"/>
      <c r="F6" s="71" t="s">
        <v>9</v>
      </c>
      <c r="G6" s="71"/>
      <c r="H6" s="89" t="s">
        <v>40</v>
      </c>
      <c r="I6" s="90"/>
      <c r="J6" s="66" t="s">
        <v>12</v>
      </c>
      <c r="K6" s="66"/>
    </row>
    <row r="7" spans="1:16" ht="25.5" x14ac:dyDescent="0.25">
      <c r="A7" s="66"/>
      <c r="B7" s="66"/>
      <c r="C7" s="66"/>
      <c r="D7" s="7" t="s">
        <v>13</v>
      </c>
      <c r="E7" s="8" t="s">
        <v>14</v>
      </c>
      <c r="F7" s="7" t="s">
        <v>13</v>
      </c>
      <c r="G7" s="8" t="s">
        <v>14</v>
      </c>
      <c r="H7" s="7" t="s">
        <v>13</v>
      </c>
      <c r="I7" s="8" t="s">
        <v>14</v>
      </c>
      <c r="J7" s="7" t="s">
        <v>13</v>
      </c>
      <c r="K7" s="7" t="s">
        <v>14</v>
      </c>
      <c r="M7" s="42"/>
    </row>
    <row r="8" spans="1:16" x14ac:dyDescent="0.25">
      <c r="A8" s="44">
        <v>1</v>
      </c>
      <c r="B8" s="29" t="s">
        <v>41</v>
      </c>
      <c r="C8" s="29" t="s">
        <v>42</v>
      </c>
      <c r="D8" s="10">
        <v>321.7</v>
      </c>
      <c r="E8" s="10">
        <v>147.84</v>
      </c>
      <c r="F8" s="10">
        <v>0</v>
      </c>
      <c r="G8" s="10">
        <v>0</v>
      </c>
      <c r="H8" s="10">
        <v>20</v>
      </c>
      <c r="I8" s="10">
        <v>33.33</v>
      </c>
      <c r="J8" s="49">
        <v>341.7</v>
      </c>
      <c r="K8" s="23">
        <f t="shared" ref="K8:K15" si="0">SUM(E8+G8+I8)</f>
        <v>181.17000000000002</v>
      </c>
    </row>
    <row r="9" spans="1:16" x14ac:dyDescent="0.25">
      <c r="A9" s="44">
        <v>2</v>
      </c>
      <c r="B9" s="29" t="s">
        <v>21</v>
      </c>
      <c r="C9" s="29" t="s">
        <v>22</v>
      </c>
      <c r="D9" s="10">
        <v>68.45</v>
      </c>
      <c r="E9" s="10">
        <v>31.456800000000001</v>
      </c>
      <c r="F9" s="10">
        <v>444.1</v>
      </c>
      <c r="G9" s="14">
        <v>300</v>
      </c>
      <c r="H9" s="10">
        <v>50</v>
      </c>
      <c r="I9" s="50">
        <v>83.33</v>
      </c>
      <c r="J9" s="23">
        <f>SUM(D9+F9+H9)</f>
        <v>562.55000000000007</v>
      </c>
      <c r="K9" s="43">
        <f t="shared" si="0"/>
        <v>414.78679999999997</v>
      </c>
      <c r="M9" s="42"/>
    </row>
    <row r="10" spans="1:16" x14ac:dyDescent="0.25">
      <c r="A10" s="44">
        <v>3</v>
      </c>
      <c r="B10" s="29" t="s">
        <v>23</v>
      </c>
      <c r="C10" s="29" t="s">
        <v>24</v>
      </c>
      <c r="D10" s="10">
        <v>49.5</v>
      </c>
      <c r="E10" s="10">
        <v>22.748000000000001</v>
      </c>
      <c r="F10" s="10">
        <v>0</v>
      </c>
      <c r="G10" s="10">
        <v>0</v>
      </c>
      <c r="H10" s="10">
        <v>0</v>
      </c>
      <c r="I10" s="10">
        <v>0</v>
      </c>
      <c r="J10" s="49">
        <v>49.5</v>
      </c>
      <c r="K10" s="23">
        <f t="shared" si="0"/>
        <v>22.748000000000001</v>
      </c>
      <c r="M10" s="42"/>
    </row>
    <row r="11" spans="1:16" x14ac:dyDescent="0.25">
      <c r="A11" s="44">
        <v>4</v>
      </c>
      <c r="B11" s="29" t="s">
        <v>27</v>
      </c>
      <c r="C11" s="29" t="s">
        <v>28</v>
      </c>
      <c r="D11" s="10">
        <v>460</v>
      </c>
      <c r="E11" s="10">
        <v>211.39699999999999</v>
      </c>
      <c r="F11" s="10">
        <v>0</v>
      </c>
      <c r="G11" s="10">
        <v>0</v>
      </c>
      <c r="H11" s="10">
        <v>0</v>
      </c>
      <c r="I11" s="10">
        <v>0</v>
      </c>
      <c r="J11" s="49">
        <v>460</v>
      </c>
      <c r="K11" s="43">
        <f t="shared" si="0"/>
        <v>211.39699999999999</v>
      </c>
      <c r="M11" s="42"/>
    </row>
    <row r="12" spans="1:16" x14ac:dyDescent="0.25">
      <c r="A12" s="44">
        <v>5</v>
      </c>
      <c r="B12" s="29" t="s">
        <v>55</v>
      </c>
      <c r="C12" s="29" t="s">
        <v>56</v>
      </c>
      <c r="D12" s="10">
        <v>569.25</v>
      </c>
      <c r="E12" s="16">
        <v>261.60379999999998</v>
      </c>
      <c r="F12" s="10">
        <v>0</v>
      </c>
      <c r="G12" s="10">
        <v>0</v>
      </c>
      <c r="H12" s="10">
        <v>30</v>
      </c>
      <c r="I12" s="10">
        <v>50</v>
      </c>
      <c r="J12" s="49">
        <v>599.25</v>
      </c>
      <c r="K12" s="43">
        <f t="shared" si="0"/>
        <v>311.60379999999998</v>
      </c>
      <c r="M12" s="42"/>
    </row>
    <row r="13" spans="1:16" x14ac:dyDescent="0.25">
      <c r="A13" s="44">
        <v>6</v>
      </c>
      <c r="B13" s="29" t="s">
        <v>31</v>
      </c>
      <c r="C13" s="29" t="s">
        <v>32</v>
      </c>
      <c r="D13" s="10">
        <v>550</v>
      </c>
      <c r="E13" s="10">
        <v>252.75700000000001</v>
      </c>
      <c r="F13" s="10">
        <v>0</v>
      </c>
      <c r="G13" s="10">
        <v>0</v>
      </c>
      <c r="H13" s="10">
        <v>0</v>
      </c>
      <c r="I13" s="10">
        <v>0</v>
      </c>
      <c r="J13" s="49">
        <v>550</v>
      </c>
      <c r="K13" s="43">
        <f t="shared" si="0"/>
        <v>252.75700000000001</v>
      </c>
      <c r="M13" s="42"/>
    </row>
    <row r="14" spans="1:16" x14ac:dyDescent="0.25">
      <c r="A14" s="44">
        <v>7</v>
      </c>
      <c r="B14" s="29" t="s">
        <v>33</v>
      </c>
      <c r="C14" s="29" t="s">
        <v>34</v>
      </c>
      <c r="D14" s="10">
        <v>347.52499999999998</v>
      </c>
      <c r="E14" s="10">
        <v>159.71</v>
      </c>
      <c r="F14" s="10">
        <v>34.85</v>
      </c>
      <c r="G14" s="10">
        <v>23.541</v>
      </c>
      <c r="H14" s="10">
        <v>0</v>
      </c>
      <c r="I14" s="10">
        <v>0</v>
      </c>
      <c r="J14" s="49">
        <v>382.38</v>
      </c>
      <c r="K14" s="23">
        <f t="shared" si="0"/>
        <v>183.251</v>
      </c>
      <c r="M14" s="42"/>
    </row>
    <row r="15" spans="1:16" x14ac:dyDescent="0.25">
      <c r="A15" s="51">
        <v>8</v>
      </c>
      <c r="B15" s="29" t="s">
        <v>69</v>
      </c>
      <c r="C15" s="29" t="s">
        <v>70</v>
      </c>
      <c r="D15" s="23">
        <v>1088</v>
      </c>
      <c r="E15" s="14">
        <v>500</v>
      </c>
      <c r="F15" s="23">
        <v>16.2</v>
      </c>
      <c r="G15" s="23">
        <v>10.943</v>
      </c>
      <c r="H15" s="23">
        <v>120</v>
      </c>
      <c r="I15" s="14">
        <v>200</v>
      </c>
      <c r="J15" s="48">
        <v>1224.2</v>
      </c>
      <c r="K15" s="43">
        <f t="shared" si="0"/>
        <v>710.94299999999998</v>
      </c>
      <c r="M15" s="42"/>
      <c r="P15" s="42"/>
    </row>
    <row r="16" spans="1:16" x14ac:dyDescent="0.25">
      <c r="M16" s="42"/>
      <c r="P16" s="42"/>
    </row>
    <row r="17" spans="2:2" x14ac:dyDescent="0.25">
      <c r="B17" s="59" t="s">
        <v>81</v>
      </c>
    </row>
  </sheetData>
  <sheetProtection algorithmName="SHA-512" hashValue="T/5IsElyA9MFUHyKDCcxDBBWqHjkzwCYtlWjHGjLCXcLiEM4tDOlGrqX16laoHwROUsRAK0iwF2r7iBjvpgmhQ==" saltValue="V7q+i0R8KjvYYnDXqw2daQ==" spinCount="100000" sheet="1" objects="1" scenarios="1"/>
  <mergeCells count="12">
    <mergeCell ref="H6:I6"/>
    <mergeCell ref="J6:K6"/>
    <mergeCell ref="A1:K1"/>
    <mergeCell ref="A2:K2"/>
    <mergeCell ref="A3:K3"/>
    <mergeCell ref="A4:K4"/>
    <mergeCell ref="B5:K5"/>
    <mergeCell ref="A6:A7"/>
    <mergeCell ref="B6:B7"/>
    <mergeCell ref="C6:C7"/>
    <mergeCell ref="D6:E6"/>
    <mergeCell ref="F6:G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16"/>
  <sheetViews>
    <sheetView tabSelected="1" workbookViewId="0">
      <selection activeCell="Q11" sqref="Q11"/>
    </sheetView>
  </sheetViews>
  <sheetFormatPr defaultRowHeight="15" x14ac:dyDescent="0.25"/>
  <sheetData>
    <row r="1" spans="1:11" x14ac:dyDescent="0.25">
      <c r="A1" s="67" t="s">
        <v>79</v>
      </c>
      <c r="B1" s="68"/>
      <c r="C1" s="68"/>
      <c r="D1" s="68"/>
      <c r="E1" s="68"/>
      <c r="F1" s="68"/>
      <c r="G1" s="68"/>
      <c r="H1" s="68"/>
      <c r="I1" s="68"/>
      <c r="J1" s="68"/>
      <c r="K1" s="76"/>
    </row>
    <row r="2" spans="1:11" x14ac:dyDescent="0.25">
      <c r="A2" s="69" t="s">
        <v>0</v>
      </c>
      <c r="B2" s="70"/>
      <c r="C2" s="70"/>
      <c r="D2" s="70"/>
      <c r="E2" s="70"/>
      <c r="F2" s="70"/>
      <c r="G2" s="70"/>
      <c r="H2" s="70"/>
      <c r="I2" s="70"/>
      <c r="J2" s="70"/>
      <c r="K2" s="77"/>
    </row>
    <row r="3" spans="1:11" x14ac:dyDescent="0.25">
      <c r="A3" s="69" t="s">
        <v>73</v>
      </c>
      <c r="B3" s="70"/>
      <c r="C3" s="70"/>
      <c r="D3" s="70"/>
      <c r="E3" s="70"/>
      <c r="F3" s="70"/>
      <c r="G3" s="70"/>
      <c r="H3" s="70"/>
      <c r="I3" s="70"/>
      <c r="J3" s="70"/>
      <c r="K3" s="77"/>
    </row>
    <row r="4" spans="1:11" x14ac:dyDescent="0.25">
      <c r="A4" s="69" t="s">
        <v>2</v>
      </c>
      <c r="B4" s="70"/>
      <c r="C4" s="70"/>
      <c r="D4" s="70"/>
      <c r="E4" s="70"/>
      <c r="F4" s="70"/>
      <c r="G4" s="70"/>
      <c r="H4" s="70"/>
      <c r="I4" s="70"/>
      <c r="J4" s="70"/>
      <c r="K4" s="77"/>
    </row>
    <row r="5" spans="1:11" ht="30" x14ac:dyDescent="0.25">
      <c r="A5" s="27" t="s">
        <v>3</v>
      </c>
      <c r="B5" s="68" t="s">
        <v>78</v>
      </c>
      <c r="C5" s="68"/>
      <c r="D5" s="68"/>
      <c r="E5" s="68"/>
      <c r="F5" s="68"/>
      <c r="G5" s="68"/>
      <c r="H5" s="68"/>
      <c r="I5" s="68"/>
      <c r="J5" s="68"/>
      <c r="K5" s="76"/>
    </row>
    <row r="6" spans="1:11" ht="57.75" customHeight="1" x14ac:dyDescent="0.25">
      <c r="A6" s="66" t="s">
        <v>5</v>
      </c>
      <c r="B6" s="66" t="s">
        <v>6</v>
      </c>
      <c r="C6" s="66" t="s">
        <v>7</v>
      </c>
      <c r="D6" s="66" t="s">
        <v>8</v>
      </c>
      <c r="E6" s="66"/>
      <c r="F6" s="71" t="s">
        <v>9</v>
      </c>
      <c r="G6" s="71"/>
      <c r="H6" s="89" t="s">
        <v>40</v>
      </c>
      <c r="I6" s="90"/>
      <c r="J6" s="66" t="s">
        <v>12</v>
      </c>
      <c r="K6" s="66"/>
    </row>
    <row r="7" spans="1:11" ht="25.5" x14ac:dyDescent="0.25">
      <c r="A7" s="66"/>
      <c r="B7" s="66"/>
      <c r="C7" s="66"/>
      <c r="D7" s="7" t="s">
        <v>13</v>
      </c>
      <c r="E7" s="8" t="s">
        <v>14</v>
      </c>
      <c r="F7" s="7" t="s">
        <v>13</v>
      </c>
      <c r="G7" s="8" t="s">
        <v>14</v>
      </c>
      <c r="H7" s="7" t="s">
        <v>13</v>
      </c>
      <c r="I7" s="8" t="s">
        <v>14</v>
      </c>
      <c r="J7" s="7" t="s">
        <v>13</v>
      </c>
      <c r="K7" s="7" t="s">
        <v>14</v>
      </c>
    </row>
    <row r="8" spans="1:11" x14ac:dyDescent="0.25">
      <c r="A8" s="9">
        <v>1</v>
      </c>
      <c r="B8" s="29" t="s">
        <v>19</v>
      </c>
      <c r="C8" s="29" t="s">
        <v>20</v>
      </c>
      <c r="D8" s="52">
        <v>121.47499999999999</v>
      </c>
      <c r="E8" s="10">
        <v>106.70099999999999</v>
      </c>
      <c r="F8" s="10">
        <v>7.95</v>
      </c>
      <c r="G8" s="10">
        <v>68.436000000000007</v>
      </c>
      <c r="H8" s="10">
        <v>0</v>
      </c>
      <c r="I8" s="10">
        <v>0</v>
      </c>
      <c r="J8" s="10">
        <v>129.43</v>
      </c>
      <c r="K8" s="13">
        <v>175.14</v>
      </c>
    </row>
    <row r="9" spans="1:11" x14ac:dyDescent="0.25">
      <c r="A9" s="9">
        <v>2</v>
      </c>
      <c r="B9" s="29" t="s">
        <v>41</v>
      </c>
      <c r="C9" s="29" t="s">
        <v>42</v>
      </c>
      <c r="D9" s="52">
        <v>321.7</v>
      </c>
      <c r="E9" s="10">
        <v>282.56400000000002</v>
      </c>
      <c r="F9" s="10">
        <v>0</v>
      </c>
      <c r="G9" s="10">
        <v>0</v>
      </c>
      <c r="H9" s="10">
        <v>20</v>
      </c>
      <c r="I9" s="10">
        <v>133.33000000000001</v>
      </c>
      <c r="J9" s="10">
        <v>341.7</v>
      </c>
      <c r="K9" s="40">
        <v>415.89</v>
      </c>
    </row>
    <row r="10" spans="1:11" x14ac:dyDescent="0.25">
      <c r="A10" s="9">
        <v>3</v>
      </c>
      <c r="B10" s="29" t="s">
        <v>23</v>
      </c>
      <c r="C10" s="29" t="s">
        <v>24</v>
      </c>
      <c r="D10" s="52">
        <v>49.5</v>
      </c>
      <c r="E10" s="10">
        <v>43.478000000000002</v>
      </c>
      <c r="F10" s="10">
        <v>0</v>
      </c>
      <c r="G10" s="10">
        <v>0</v>
      </c>
      <c r="H10" s="10">
        <v>0</v>
      </c>
      <c r="I10" s="10">
        <v>0</v>
      </c>
      <c r="J10" s="10">
        <v>49.5</v>
      </c>
      <c r="K10" s="13">
        <v>43.48</v>
      </c>
    </row>
    <row r="11" spans="1:11" x14ac:dyDescent="0.25">
      <c r="A11" s="9">
        <v>4</v>
      </c>
      <c r="B11" s="29" t="s">
        <v>27</v>
      </c>
      <c r="C11" s="29" t="s">
        <v>28</v>
      </c>
      <c r="D11" s="52">
        <v>460</v>
      </c>
      <c r="E11" s="10">
        <v>404.04</v>
      </c>
      <c r="F11" s="10">
        <v>0</v>
      </c>
      <c r="G11" s="10">
        <v>0</v>
      </c>
      <c r="H11" s="10">
        <v>0</v>
      </c>
      <c r="I11" s="10">
        <v>0</v>
      </c>
      <c r="J11" s="10">
        <v>460</v>
      </c>
      <c r="K11" s="40">
        <v>404.04</v>
      </c>
    </row>
    <row r="12" spans="1:11" x14ac:dyDescent="0.25">
      <c r="A12" s="9">
        <v>5</v>
      </c>
      <c r="B12" s="29" t="s">
        <v>55</v>
      </c>
      <c r="C12" s="29" t="s">
        <v>56</v>
      </c>
      <c r="D12" s="52">
        <v>569.25</v>
      </c>
      <c r="E12" s="14">
        <v>500</v>
      </c>
      <c r="F12" s="10">
        <v>0</v>
      </c>
      <c r="G12" s="10">
        <v>0</v>
      </c>
      <c r="H12" s="10">
        <v>30</v>
      </c>
      <c r="I12" s="14">
        <v>200</v>
      </c>
      <c r="J12" s="10">
        <v>599.25</v>
      </c>
      <c r="K12" s="40">
        <v>700</v>
      </c>
    </row>
    <row r="13" spans="1:11" x14ac:dyDescent="0.25">
      <c r="A13" s="22">
        <v>6</v>
      </c>
      <c r="B13" s="29" t="s">
        <v>31</v>
      </c>
      <c r="C13" s="29" t="s">
        <v>32</v>
      </c>
      <c r="D13" s="58">
        <v>550</v>
      </c>
      <c r="E13" s="23">
        <v>483.0917</v>
      </c>
      <c r="F13" s="23">
        <v>0</v>
      </c>
      <c r="G13" s="23">
        <v>0</v>
      </c>
      <c r="H13" s="23">
        <v>0</v>
      </c>
      <c r="I13" s="23">
        <v>0</v>
      </c>
      <c r="J13" s="23">
        <v>550</v>
      </c>
      <c r="K13" s="43">
        <v>483.09</v>
      </c>
    </row>
    <row r="14" spans="1:11" x14ac:dyDescent="0.25">
      <c r="A14" s="9">
        <v>7</v>
      </c>
      <c r="B14" s="29" t="s">
        <v>33</v>
      </c>
      <c r="C14" s="29" t="s">
        <v>34</v>
      </c>
      <c r="D14" s="52">
        <v>347.52499999999998</v>
      </c>
      <c r="E14" s="10">
        <v>305.25200000000001</v>
      </c>
      <c r="F14" s="10">
        <v>34.85</v>
      </c>
      <c r="G14" s="14">
        <v>300</v>
      </c>
      <c r="H14" s="10">
        <v>0</v>
      </c>
      <c r="I14" s="10">
        <v>0</v>
      </c>
      <c r="J14" s="10">
        <v>382.38</v>
      </c>
      <c r="K14" s="40">
        <v>605.25</v>
      </c>
    </row>
    <row r="16" spans="1:11" x14ac:dyDescent="0.25">
      <c r="B16" s="59" t="s">
        <v>81</v>
      </c>
      <c r="C16" s="60"/>
    </row>
  </sheetData>
  <sheetProtection algorithmName="SHA-512" hashValue="1UOOrhV1mOyJm20a8szmKxmEZbT3iO6wCihkRJi0Zf+/V6B8EjyMJz1+8uDAxaTwEvYQnrRGWwvSHG2I+3bDlg==" saltValue="zD8caYllTsnvTaMFewCPKw==" spinCount="100000" sheet="1" objects="1" scenarios="1"/>
  <mergeCells count="12">
    <mergeCell ref="H6:I6"/>
    <mergeCell ref="J6:K6"/>
    <mergeCell ref="A1:K1"/>
    <mergeCell ref="A2:K2"/>
    <mergeCell ref="A3:K3"/>
    <mergeCell ref="A4:K4"/>
    <mergeCell ref="B5:K5"/>
    <mergeCell ref="A6:A7"/>
    <mergeCell ref="B6:B7"/>
    <mergeCell ref="C6:C7"/>
    <mergeCell ref="D6:E6"/>
    <mergeCell ref="F6:G6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7</vt:i4>
      </vt:variant>
    </vt:vector>
  </HeadingPairs>
  <TitlesOfParts>
    <vt:vector size="7" baseType="lpstr">
      <vt:lpstr>2.47.1</vt:lpstr>
      <vt:lpstr>2.54.1</vt:lpstr>
      <vt:lpstr>2.100.1</vt:lpstr>
      <vt:lpstr>2.81.1</vt:lpstr>
      <vt:lpstr>2.113.1</vt:lpstr>
      <vt:lpstr>2.94.1</vt:lpstr>
      <vt:lpstr>2.44.1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2006-10-17T10:06:23Z</dcterms:created>
  <dcterms:modified xsi:type="dcterms:W3CDTF">2018-11-06T09:58:45Z</dcterms:modified>
</cp:coreProperties>
</file>