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ΕΞΟΔΑ" sheetId="1" r:id="rId1"/>
  </sheets>
  <definedNames/>
  <calcPr fullCalcOnLoad="1"/>
</workbook>
</file>

<file path=xl/sharedStrings.xml><?xml version="1.0" encoding="utf-8"?>
<sst xmlns="http://schemas.openxmlformats.org/spreadsheetml/2006/main" count="1295" uniqueCount="1276">
  <si>
    <t>Προμήθεια μέσων επιστημονικών εργασιών που δεν κατονομάζονται ειδικά.</t>
  </si>
  <si>
    <t>Προμήθεια μέσων επιστημονικών εργασιών που δεν κατονομάζονται ειδικά τρέχ.έτους.</t>
  </si>
  <si>
    <t>Προμήθεια μέσων επιστημονικών εργασιών που δεν κατονομάζονται ειδικά παρελθ.έτους.</t>
  </si>
  <si>
    <t>Προμήθεια εποπτικών μέσων διδασκαλίας που δεν κατονομάζονται ειδικά</t>
  </si>
  <si>
    <t>Προμήθεια εποπτικών μέσων διδασκαλίας που δεν κατονομάζονται ειδικά τρεχ. Έτους</t>
  </si>
  <si>
    <t>Προμήθεια εποπτικών μέσων διδασκαλίας που δεν κατονομάζονται ειδικά παρελθ. Έτους</t>
  </si>
  <si>
    <t>Προμήθεια φυτοπαθολογικού υλικού που δεν κατονομάζονται ειδικά</t>
  </si>
  <si>
    <t>Προμήθεια φυτοπαθολογικού υλικού που δεν κατονομάζονται ειδικά τρεχ. Έτους</t>
  </si>
  <si>
    <t>Προμήθεια φυτοπαθολογικού υλικού που δεν κατονομάζονται ειδικά παρελθ. Έτους</t>
  </si>
  <si>
    <t>Προμήθεια τηλ/κού υλικού που δεν κατονομάζονται ειδικά</t>
  </si>
  <si>
    <t>Προμήθεια τηλ/κού υλικού που δεν κατονομάζονται ειδικά τρεχ. Έτους</t>
  </si>
  <si>
    <t>Προμήθεια τηλ/κού υλικού που δεν κατονομάζονται ειδικά παρελθ. Έτους</t>
  </si>
  <si>
    <t>Μελέτες - έρευνες πειραματικές εργασίες που δεν κατονομάζονται ειδικά.</t>
  </si>
  <si>
    <t>Ανέγερση κτιρίων υγειονομικών ιδρυμάτων και κάθε είδους εγκαταστάσεις σε αυτά</t>
  </si>
  <si>
    <t>Προμήθεια ηλεκτρ/κων μηχαν/των &amp; συσκευών</t>
  </si>
  <si>
    <t>Μελέτες και έρευνες για αύξηση της αποδοτικότητας του Ν.Π.Δ.Δ.</t>
  </si>
  <si>
    <t>Μελέτες και έρευνες για αύξηση της αποδοτικότητας του Ν.Π.Δ.Δ. τρεχ. Έτους.</t>
  </si>
  <si>
    <t>Εκτέλεση ύδρευσης και άρδευσης</t>
  </si>
  <si>
    <t>Εκτέλεση ύδρευσης και άρδευσης τρεχ. Έτους</t>
  </si>
  <si>
    <t>Εκτέλεση ύδρευσης και άρδευσης παρελθ. Έτους</t>
  </si>
  <si>
    <t>Εκτέλεση λοιπών έργων που δεν κατονομάζονται ειδικά</t>
  </si>
  <si>
    <t>Εκτέλεση λοιπών έργων που δεν κατονομάζονται ειδικά τρεχ.έτους</t>
  </si>
  <si>
    <t>Εκτέλεση λοιπών έργων που δεν κατονομάζονται ειδικά παρελθ.έτους</t>
  </si>
  <si>
    <t>Μελέτες,έρευνες,πειραματικές εργασίες, που δεν κατονομάζονται ειδικά παρελθ. Έτους</t>
  </si>
  <si>
    <t>Λοιπές δαπάνες κάθε είδους εκπαίδευσης και επιστημ. ερευνών και εργασιών. (ΕΡΕΥΝΗΤΙΚΟ ΚΕΝΤΡΟ).</t>
  </si>
  <si>
    <t>Απόδοση στα ταμεία πρόνοιας ή αλληλοβοηθείας των εισπράξεων που ενεργούνται γι΄αυτά</t>
  </si>
  <si>
    <t>Χορηγίες σε απόρους ασθενείς για υγειονομική περίθαλψη</t>
  </si>
  <si>
    <t xml:space="preserve">ΕΠΙΧΟΡΗΓΗΣΕΙΣ ΚΑΙ ΣΥΝΔΡΟΜΕΣ ΓΙΑ ΔΑΠΑΝΕΣ ΔΙΟΙΚΗΣΗΣ ΚΑΙ ΛΕΙΤΟΥΡΓΙΑΣ. </t>
  </si>
  <si>
    <t>Προμήθεια υλικού τοπογραφίσεως και σχεδιάσεως μη ειδικά κατονομαζόμενο παρελθ. Έτους</t>
  </si>
  <si>
    <t>Προμήθεια υλικού τοπογραφίσεως και σχεδιάσεως μη ειδικά κατονομαζόμενο τρεχ. Έτους</t>
  </si>
  <si>
    <t>Προμήθεια υλικού τοπογραφίσεως και σχεδιάσεως μη ειδικά κατονομαζόμενο</t>
  </si>
  <si>
    <t>Προμήθεια στολών φυλάκων παρελθ. Έτους</t>
  </si>
  <si>
    <t>Προμήθεια ειδών συντήρησης &amp; επισκευής λοιπών μονίμων εγκ/σεων παρελθ.έτους.</t>
  </si>
  <si>
    <t>Προμήθεια ειδών συντήρησης &amp; επισκευής λοιπών μονίμων εγκ/σεων τρέχ.έτους.</t>
  </si>
  <si>
    <t>Προμήθεια ειδών συντήρησης &amp; επισκευής λοιπών μονίμων εγκ/σεων.</t>
  </si>
  <si>
    <t>Λοιπές προμήθειες εξοπλισμού γραφείου, εργαστ. και εκμεταλ. τρέχ.έτους</t>
  </si>
  <si>
    <t>1429 α</t>
  </si>
  <si>
    <t>1429 β</t>
  </si>
  <si>
    <t>ΠΡΟΜΗΘΕΙΑ ΕΙΔΩΝ ΣΥΝΤΗΡΗΣΗΣ &amp; ΕΠΙΣΚΕΥΗΣ ΜΗΧΑΝΙΚΟΥ ΚΑΙ ΛΟΙΠΟΥ ΕΞΟΠΛΙΣΜΟΥ</t>
  </si>
  <si>
    <t>1431</t>
  </si>
  <si>
    <t>Προμήθεια ειδών συντήρησης &amp; επισκευής μεταφορικών μέσων ξηράς.</t>
  </si>
  <si>
    <t>1431 α</t>
  </si>
  <si>
    <t>Προμήθεια ειδών συντήρησης &amp; επισκευής μεταφορικών μέσων ξηράς τρέχ.έτους.</t>
  </si>
  <si>
    <t>1431 β</t>
  </si>
  <si>
    <t>Προμήθεια ειδών συντήρησης &amp; επισκευής μεταφορικών μέσων ξηράς παρελθ.έτους.</t>
  </si>
  <si>
    <t>1435</t>
  </si>
  <si>
    <t>Προμήθεια ελαστικών</t>
  </si>
  <si>
    <t>1435α</t>
  </si>
  <si>
    <t>Προμήθεια ελαστικών τρεχ. Έτους</t>
  </si>
  <si>
    <t>1435β</t>
  </si>
  <si>
    <t>Προμήθεια ελαστικών παρελθ. Έτους</t>
  </si>
  <si>
    <t>1436</t>
  </si>
  <si>
    <t>Προμήθεια ειδών συντήρησης &amp; επισκευής τηλεπικ/κών μέσων.</t>
  </si>
  <si>
    <t>1436α</t>
  </si>
  <si>
    <t>Προμήθεια ειδών συντήρησης &amp; επισκευής τηλεπικ/κών μέσων τρεχ. Έτους</t>
  </si>
  <si>
    <t>1436β</t>
  </si>
  <si>
    <t>Προμήθεια ειδών συντήρησης &amp; επισκευής τηλεπικ/κών μέσων παρελθ. Έτους</t>
  </si>
  <si>
    <t>1437</t>
  </si>
  <si>
    <t>Προμήθεια εργαλείων τεχνικού συνεργείου</t>
  </si>
  <si>
    <t>1437α</t>
  </si>
  <si>
    <t>Προμήθεια εργαλείων τεχνικού συνεργείου τρεχ. Έτους</t>
  </si>
  <si>
    <t>1437β</t>
  </si>
  <si>
    <t>Προμήθεια εργαλείων τεχνικού συνεργείου παρελθ. Έτους</t>
  </si>
  <si>
    <t>1438</t>
  </si>
  <si>
    <t>Προμήθεια ειδών συντήρησης &amp; επισκευής επίπλων &amp; σκευών.</t>
  </si>
  <si>
    <t>1438 α</t>
  </si>
  <si>
    <t>Προμήθεια ειδών συντήρησης &amp; επισκευής επίπλων &amp; σκευών τρέχ.έτους.</t>
  </si>
  <si>
    <t>1438 β</t>
  </si>
  <si>
    <t>Προμήθεια ειδών συντήρησης &amp; επισκευής επίπλων &amp; σκευών παρελθ.έτους.</t>
  </si>
  <si>
    <t>1439 α</t>
  </si>
  <si>
    <t>Λοιπές προμήθειες ειδών συντήρησης &amp; επισκευής μηχανικού &amp; λοιπού εξοπλισμού τρέχ.έτους.</t>
  </si>
  <si>
    <t>1439 β</t>
  </si>
  <si>
    <t>Λοιπές προμήθειες ειδών συντήρησης &amp; επισκευής μηχανικού &amp; λοιπού εξοπλισμού παρελθ.έτους.</t>
  </si>
  <si>
    <t>1511 α</t>
  </si>
  <si>
    <t>Προμήθεια τροφίμων, ποτών, καπνού τρέχ.έτους.</t>
  </si>
  <si>
    <t>1511 β</t>
  </si>
  <si>
    <t>Προμήθεια τροφίμων, ποτών, καπνού παρελθ.έτους.</t>
  </si>
  <si>
    <t>1519</t>
  </si>
  <si>
    <t xml:space="preserve">Προμήθεια λοιπών ειδών διατροφής </t>
  </si>
  <si>
    <t>1519 α</t>
  </si>
  <si>
    <t>Προμήθεια λοιπών ειδών διατροφής τρέχ.έτους.</t>
  </si>
  <si>
    <t>1519 β</t>
  </si>
  <si>
    <t>Προμήθεια λοιπών ειδών διατροφής παρελθ.έτους</t>
  </si>
  <si>
    <t>1520</t>
  </si>
  <si>
    <t>ΠΡΟΜΗΘΕΙΑ ΕΙΔΩΝ ΙΜΑΤΙΣΜΟΥ</t>
  </si>
  <si>
    <t>1522</t>
  </si>
  <si>
    <t>Προμήθεια στολών φυλάκων</t>
  </si>
  <si>
    <t>1522α</t>
  </si>
  <si>
    <t>Προμήθεια στολών φυλάκων τρεχ. Έτους</t>
  </si>
  <si>
    <t>1522β</t>
  </si>
  <si>
    <t>1526</t>
  </si>
  <si>
    <t>Προμήθεια στολών νοσοκόμων.</t>
  </si>
  <si>
    <t>1526α</t>
  </si>
  <si>
    <t>Προμήθεια στολών νοσοκόμων τρεχ. Έτους</t>
  </si>
  <si>
    <t>1526β</t>
  </si>
  <si>
    <t>Προμήθεια στολών νοσοκόμων παρελθ. Έτους</t>
  </si>
  <si>
    <t>1527</t>
  </si>
  <si>
    <t>Προμήθεια στολών κλητήρων</t>
  </si>
  <si>
    <t>1527α</t>
  </si>
  <si>
    <t>Προμήθεια στολών κλητήρων τρεχ. Έτους</t>
  </si>
  <si>
    <t>1527β</t>
  </si>
  <si>
    <t>Προμήθεια στολών κλητήρων παρελθ. Έτους</t>
  </si>
  <si>
    <t>1528</t>
  </si>
  <si>
    <t>Προμήθεια στολών λοιπού προσωπικού.</t>
  </si>
  <si>
    <t>1528α</t>
  </si>
  <si>
    <t>Προμήθεια στολών λοιπού προσωπικού τρεχ. Έτους</t>
  </si>
  <si>
    <t>1528β</t>
  </si>
  <si>
    <t>Προμήθεια στολών λοιπού προσωπικού παρελθ. Έτους</t>
  </si>
  <si>
    <t>1529</t>
  </si>
  <si>
    <t>Προμήθεια ιματισμού λοιπών περιπτώσεων.</t>
  </si>
  <si>
    <t>1529α</t>
  </si>
  <si>
    <t>Προμήθεια ιματισμού λοιπών περιπτώσεων τρεχ. Έτους</t>
  </si>
  <si>
    <t>1529β</t>
  </si>
  <si>
    <t>Προμήθεια ιματισμού λοιπών περιπτώσεων παρελθ. Έτους</t>
  </si>
  <si>
    <t>1530</t>
  </si>
  <si>
    <t>ΠΡΟΜΗΘΕΙΑ ΕΙΔΩΝ ΥΠΟΔΗΣΗΣ</t>
  </si>
  <si>
    <t>1531</t>
  </si>
  <si>
    <t>0254</t>
  </si>
  <si>
    <t>Αμοιβή για εργασία πέραν από τα συνήθη καθήκοντα</t>
  </si>
  <si>
    <t>0255</t>
  </si>
  <si>
    <t>Επίδομα ειδικών συνθηκών</t>
  </si>
  <si>
    <t>0281</t>
  </si>
  <si>
    <t>Αποζημίωση για εργατικά ατυχήματα</t>
  </si>
  <si>
    <t>0283</t>
  </si>
  <si>
    <t>Αποζημίωση οργάνω εποπτείας και ελέγχου</t>
  </si>
  <si>
    <t>0285</t>
  </si>
  <si>
    <t>Αποζημίωση για υπερεργασία προσωπικού με σχέση εργασίας ιδιωτικού δικαίου (περιλαμβάνεται και το εργατοτεχνικό προσωπικό)</t>
  </si>
  <si>
    <t>0525</t>
  </si>
  <si>
    <t>Δαπάνες νοσηλείας στο εξωτερικό</t>
  </si>
  <si>
    <t>0526</t>
  </si>
  <si>
    <t>0527</t>
  </si>
  <si>
    <t>0529</t>
  </si>
  <si>
    <t>Λοιπές δαπάνες νοσηλείας</t>
  </si>
  <si>
    <t>0641</t>
  </si>
  <si>
    <t>Μεταβιβαζόμενα δικαιώματα ασφαλισμένων σε άλλο Ν.Π.Δ.Δ., λόγω αλλαγής ασφαλιστικού φορέα.</t>
  </si>
  <si>
    <t>0682</t>
  </si>
  <si>
    <t>Επιδόματα ατυχήματος</t>
  </si>
  <si>
    <t>0853</t>
  </si>
  <si>
    <t>Εκθέσεις στο εσωτερικό</t>
  </si>
  <si>
    <t>0854</t>
  </si>
  <si>
    <t>Εκθέσεις στο εξωτερικό</t>
  </si>
  <si>
    <t>2619</t>
  </si>
  <si>
    <t>Λοιπές χορηγίες για υγειονομική περίθαλψη</t>
  </si>
  <si>
    <t>Προμήθεια υποδημάτων.</t>
  </si>
  <si>
    <t>1531α</t>
  </si>
  <si>
    <t>Προμήθεια υποδημάτων τρεχ. Έτους</t>
  </si>
  <si>
    <t>1531β</t>
  </si>
  <si>
    <t>Προμήθεια υποδημάτων παρελθ. Έτους</t>
  </si>
  <si>
    <t>1532</t>
  </si>
  <si>
    <t>0417</t>
  </si>
  <si>
    <t>Αμοιβές μετ/στών και στεν/φών που εκτελούν ειδικές υπηρεσίες με την ιδιότητα του ελεύθερου επαγγελματία</t>
  </si>
  <si>
    <t>0418</t>
  </si>
  <si>
    <t>Αμοιβές λοιπών που εκτελούν ειδικές υπηρεσίες με την ιδιότητα του ελεύθερου επαγγελματία</t>
  </si>
  <si>
    <t>ΜΕ ΚΑΘΕ ΑΛΛΗ ΙΔΙΟΤΗΤΑ ΦΥΣΙΚΟΥ ΠΡΟΣΩΠΟΥ</t>
  </si>
  <si>
    <t>Αμοιβές πραγματογνώμων</t>
  </si>
  <si>
    <t>Αμοιβές ιδιωτ.γραφείων &amp; ιδιωτών για εκτέλεση μηχανογρ.εργασιών.</t>
  </si>
  <si>
    <t>1779α</t>
  </si>
  <si>
    <t>1779β</t>
  </si>
  <si>
    <t>1830</t>
  </si>
  <si>
    <t>ΠΡΟΜΗΘΕΙΑ ΥΛΙΚΟΥ ΕΚΠΑΙΔΕΥΣΗΣ ΣΧΟΛΩΝ</t>
  </si>
  <si>
    <t>1831</t>
  </si>
  <si>
    <t>Προμήθεια οργάνων εργαλείων εργασιοθεραπείας.</t>
  </si>
  <si>
    <t>1831α</t>
  </si>
  <si>
    <t>Προμήθεια οργάνων εργαλείων εργασιοθεραπείας τρεχ. Έτους</t>
  </si>
  <si>
    <t>1831β</t>
  </si>
  <si>
    <t>Προμήθεια οργάνων εργαλείων εργασιοθεραπείας παρελθ. Έτους</t>
  </si>
  <si>
    <t>1840</t>
  </si>
  <si>
    <t>ΠΡΟΜΗΘΕΙΑ ΕΡΓΑΛΕΙΩΝ ΜΙΚΡΗΣ ΔΙΑΡΚΕΙΑΣ ΚΑΙ ΑΞΙΑΣ</t>
  </si>
  <si>
    <t>1841</t>
  </si>
  <si>
    <t>Προμήθεια εργαλείων μικρής διάρκειας &amp; αξίας.</t>
  </si>
  <si>
    <t>1841 α</t>
  </si>
  <si>
    <t>Προμήθεια εργαλείων μικρής διάρκειας &amp; αξίας τρέχ.έτους.</t>
  </si>
  <si>
    <t>1841 β</t>
  </si>
  <si>
    <t>Προμήθεια εργαλείων μικρής διάρκειας &amp; αξίας παρελθ.έτους.</t>
  </si>
  <si>
    <t>1899 α</t>
  </si>
  <si>
    <t>Διάφορες προμήθειες που δεν κατονομάζονται ειδικά τρέχ.έτους.</t>
  </si>
  <si>
    <t>1899 β</t>
  </si>
  <si>
    <t>Διάφορες προμήθειες που δεν κατονομάζονται ειδικά παρελθ.έτους.</t>
  </si>
  <si>
    <t xml:space="preserve">2 0 0 0 </t>
  </si>
  <si>
    <t>ΠΛΗΡΩΜΕΣ ΓΙΑ ΜΕΤΑΒΙΒΑΣΗ
ΕΙΣΟΔΗΜΑΤΩΝ ΣΕ ΤΡΙΤΟΥΣ</t>
  </si>
  <si>
    <t>2600</t>
  </si>
  <si>
    <t>ΧΟΡΗΓΙΕΣ ΓΙΑ ΕΘΝΙΚΟΥΣ,ΚΟΙΝΩΝΙΚΟΥΣ, ΕΚΠΑΙΔ/ΚΟΥΣ ΚΛΠ ΣΥΝΑΦΕΙΣ ΣΚΟΠΟΥΣ</t>
  </si>
  <si>
    <t>2610</t>
  </si>
  <si>
    <t>ΧΟΡΗΓΙΕΣ ΓΙΑ ΥΓΕΙΟΝΟΜΙΚΗ ΠΕΡΙΘΑΛΨΗ</t>
  </si>
  <si>
    <t>2611</t>
  </si>
  <si>
    <t>2630</t>
  </si>
  <si>
    <t>ΧΟΡΗΓΙΕΣ ΚΟΙΝΩΝΙΚΗΣ ΠΡΟΝΟΙΑΣ</t>
  </si>
  <si>
    <t>2639</t>
  </si>
  <si>
    <t>Λοιπές χορηγίες κοινωνικής πρόνοιας.</t>
  </si>
  <si>
    <t>2670</t>
  </si>
  <si>
    <t>ΥΠΟΤΡΟΦΙΕΣ - ΜΕΤΕΚΠΑΙΔΕΥΣΕΙΣ ΑΠΌ ΤΟ Ι.Κ.Υ.</t>
  </si>
  <si>
    <t>2677</t>
  </si>
  <si>
    <t>Εκπαίδευση αλλοδαπών στην Ελλάδα</t>
  </si>
  <si>
    <t>2680</t>
  </si>
  <si>
    <t>0520</t>
  </si>
  <si>
    <t>0521</t>
  </si>
  <si>
    <t>Φαρμακευτική περίθαλψη</t>
  </si>
  <si>
    <t>0522</t>
  </si>
  <si>
    <t>Ιατρική περίθαλψη.</t>
  </si>
  <si>
    <t>0523</t>
  </si>
  <si>
    <t>Παρακλινικές εξετάσεις.</t>
  </si>
  <si>
    <t>0524</t>
  </si>
  <si>
    <t>Οδοντιατρική περίθαλψη</t>
  </si>
  <si>
    <t>Έξοδα κηδείας υπαλλήλων &amp; συνταξιούχων</t>
  </si>
  <si>
    <t>0534</t>
  </si>
  <si>
    <t>Έξοδα κηδείας μελών οικογ. υπαλλήλων .</t>
  </si>
  <si>
    <t>0539</t>
  </si>
  <si>
    <t>Έξοδα κηδείας λοιπών</t>
  </si>
  <si>
    <t>0542</t>
  </si>
  <si>
    <t>Δαπάνες λειτουργίας ειδικών σχολών και σεμιναρίων.</t>
  </si>
  <si>
    <t>0543</t>
  </si>
  <si>
    <t>Δαπάνες για εκπαιδευτικές εκδρομές</t>
  </si>
  <si>
    <t>Εισφορές στο ΙΚΑ.</t>
  </si>
  <si>
    <t>Εισφορές σε λοιπούς ασφαλιστικούς οργανισμούς</t>
  </si>
  <si>
    <t>Απόδοση στο ΤΑΥΥΕ.</t>
  </si>
  <si>
    <t>3367</t>
  </si>
  <si>
    <t>Απόδοση στο ΤΑΥΚΥ.</t>
  </si>
  <si>
    <t>Απόδοση των εισπράξεων στα λοιπά ταμεία αρωγής</t>
  </si>
  <si>
    <t>ΑΠΟΔΟΣΗ ΤΩΝ ΕΙΣΠΡΑΞΕΩΝ ΠΟΥ ΕΓΙΝΑΝ ΓΙΑ ΛΟΓΑΡΙΑΣΜΟ ΤΟΥ ΔΗΜΟΣΙΟΥ, ΑΠΟΚΕΝΤΡ. ΔΗΜΟΣ. ΥΠΗΡΕΣΙΩΝ, ΛΟΙΠΩΝ ΝΠ ΕΙΔΙΚΩΝ ΛΟΓΑΡΙΑΣΜΩΝ, ΟΡΓΑΝΙΣΜΩΝ ΚΑΙ ΦΥΣΙΚΩΝ ΠΡΟΣΩΠΩΝ</t>
  </si>
  <si>
    <t>0816</t>
  </si>
  <si>
    <t>Δαπάνες χρηματοδοτικής μίσθωσης</t>
  </si>
  <si>
    <t>Απόδοση των εισπράξεων που έγιναν για λογαριασμό του δημοσίου.(ΚΑΕ 5291+5311)</t>
  </si>
  <si>
    <t>Απόδοση των εισπράξεων που έγιναν υπέρ των Ειδικών Λογαριασμών( 3,5% Ν.2430/96 )</t>
  </si>
  <si>
    <t>3398</t>
  </si>
  <si>
    <t>ΔΙΑΦΟΡΕΣ ΣΥΝΘΕΤΟΥ ΠΕΡΙΕΧΟΜΕΝΟΥ ΔΑΠΑΝΕΣ ΝΠΔΔ ΠΟΥ ΔΕΝ ΕΧΟΥΝ ΕΝΤΑΧΘΕΙ ΣΤΙΣ ΓΕΝΙΚΕΣ ΚΑΤΗΓΟΡΙΕΣ.</t>
  </si>
  <si>
    <t>ΚΑΛΛΙΤΕΧΝΙΚΕΣ, ΕΠΙΣΤΗΜΟΝΙΚΕΣ, ΕΚΠΑΙΔΕΥΤΙΚΕΣ  ΔΡΑΣΤΗΡΙΟΤΗΤΕΣ</t>
  </si>
  <si>
    <t>ΛΟΙΠΕΣ ΠΡΟΣΑΥΞΗΣΕΙΣ</t>
  </si>
  <si>
    <t>4121</t>
  </si>
  <si>
    <t>Δαπάνες κάθε είδους για την εκπαίδευση των φοιτητών,την επιστημονική έρευνα,  τον εξοπλισμό και λειτουργία εργαστηρίων, σπουδαστηρίων, κλινικών κα.</t>
  </si>
  <si>
    <t>6000</t>
  </si>
  <si>
    <t>ΚΙΝΗΣΗ ΚΕΦΑΛΑΙΩΝ</t>
  </si>
  <si>
    <t>6100</t>
  </si>
  <si>
    <t>ΤΟΚΟΙ-ΧΡΕΩΛΥΣΙΑ</t>
  </si>
  <si>
    <t>6110</t>
  </si>
  <si>
    <t>ΤΟΚΟΙ</t>
  </si>
  <si>
    <t>6111</t>
  </si>
  <si>
    <t>Τόκοι δανείων εσωτερικού</t>
  </si>
  <si>
    <t>6119</t>
  </si>
  <si>
    <t>Τόκοι από λοιπά χρέη</t>
  </si>
  <si>
    <t>6120</t>
  </si>
  <si>
    <t>ΧΡΕΩΛΥΣΙΑ</t>
  </si>
  <si>
    <t>6121</t>
  </si>
  <si>
    <t>Χρεωλύσια δανείων εσωτερικού</t>
  </si>
  <si>
    <t>ΠΡΟΜΗΘΕΙΑ ΕΠΙΠΛΩΝ ΚΑΙ ΗΛΕΚΤΡΙΚΩΝ ΣΥΣΚΕΥΩΝ</t>
  </si>
  <si>
    <t>7111α</t>
  </si>
  <si>
    <t>Προμήθεια επίπλων τρεχ.έτους</t>
  </si>
  <si>
    <t>7111β</t>
  </si>
  <si>
    <t>Προμήθεια επίπλων παρελθ. Έτους</t>
  </si>
  <si>
    <t>7112α</t>
  </si>
  <si>
    <t>Προμήθεια ηλεκτρικών συσκευών &amp; μηχανημάτων κλιματισμού γραφείων τρεχ. Έτους</t>
  </si>
  <si>
    <t>7112β</t>
  </si>
  <si>
    <t>Προμήθεια ηλεκτρικών συσκευών &amp; μηχανημάτων κλιματισμού γραφείων παρελθ. Έτους</t>
  </si>
  <si>
    <t>7121α</t>
  </si>
  <si>
    <t>Προμήθεια γραφομηχανών &amp; πολυγράφων τρεχ. Έτους</t>
  </si>
  <si>
    <t>7121β</t>
  </si>
  <si>
    <t>Προμήθεια γραφομηχανών &amp; πολυγράφων παρελθ. Έτους</t>
  </si>
  <si>
    <t>Προμήθεια υπολογιστικών και λογιστικών μηχανών</t>
  </si>
  <si>
    <t>7122α</t>
  </si>
  <si>
    <t>Προμήθεια υπολογιστικών και λογιστικών μηχανών τρεχ. Έτους</t>
  </si>
  <si>
    <t>7122β</t>
  </si>
  <si>
    <t>ΟΔΟΙΠΟΡΙΚΑ ΕΞΟΔΑ ΓΙΑ ΜΕΤΑΚΙΝΗΣΗ ΥΠΑΛΛΗΛΩΝ ΣΤΗΝ ΗΜΕΔΑΠΗ</t>
  </si>
  <si>
    <t>0711</t>
  </si>
  <si>
    <t>Οδοιπορικά έξοδα μετακίνησης για εκτέλεση υπηρεσίας στο εσωτερικό υπαλλήλων</t>
  </si>
  <si>
    <t>0713</t>
  </si>
  <si>
    <t>ΗΜΕΡΗΣΙΑ ΑΠΟΖΗΜΙΩΣΗ ΓΙΑ ΜΕΤΑΚΙΝΗΣΗ ΥΠΑΛ. ΣΤΟ ΕΣΩΤΕΡΙΚΟ</t>
  </si>
  <si>
    <t>0721</t>
  </si>
  <si>
    <t>0723</t>
  </si>
  <si>
    <t xml:space="preserve">   Σ Υ Ν Ο Λ O</t>
  </si>
  <si>
    <t>Ανέγερση κτιρίων υγειονομικών ιδρυμάτων και κοινωνικών γενικά υπηρεσιών και κάθε είδους εγκαταστάσεις σε αυτά</t>
  </si>
  <si>
    <t>9139</t>
  </si>
  <si>
    <t>Ανέγερση λοιπών κτιρίων και κάθε είδους εγκαταστάσεις σε αυτά</t>
  </si>
  <si>
    <t>9143</t>
  </si>
  <si>
    <t>9144</t>
  </si>
  <si>
    <t>Προμήθεια οργάνων ακριβείας μέτρησης &amp;  ελέγχου κλπ.</t>
  </si>
  <si>
    <t>9147</t>
  </si>
  <si>
    <t>Προμήθεια επίπλων και σκευών</t>
  </si>
  <si>
    <t>Προμήθεια επίπλων και σκευών παρελθ. Έτους</t>
  </si>
  <si>
    <t>9149</t>
  </si>
  <si>
    <t>Προμήθεια μηχανικού &amp; λοιπού κεφαλαιουχικού εξοπλισμού που δεν κατονομάζεται ειδικά.</t>
  </si>
  <si>
    <t>Οδοιπορικά Εξοδα για την αποστολή στην αλλοδαπή υπαλλήλων για εκπαίδευση.</t>
  </si>
  <si>
    <t>Ημερήσια αποζημίωση για την αποστολή στην αλλοδαπή υπαλλήλων για εκπαίδευση.</t>
  </si>
  <si>
    <t>0739</t>
  </si>
  <si>
    <t>Λοιπές πληρωμές για μετακίνηση υπαλλήλων εκτός της χώρας</t>
  </si>
  <si>
    <t>0770</t>
  </si>
  <si>
    <t>ΠΛΗΡΩΜΕΣ ΓΙΑ ΜΕΤΑΚΙΝΗΣΗ ΣΤΟ ΕΣΩΤΕΡΙΚΟ ΠΡΟΣΩΠΩΝ ΠΟΥ ΔΕΝ ΕΧΟΥΝ ΥΠΑΛΛΗΛΙΚΗ ΙΔΙΟΤΗΤΑ</t>
  </si>
  <si>
    <t>0779</t>
  </si>
  <si>
    <t>Πλρωμές για μετακίνηση στο εσωτερικό προσώπων που δεν έχουν την υπαλλήλική ιδιότητα</t>
  </si>
  <si>
    <t>0780</t>
  </si>
  <si>
    <t>ΠΛΗΡΩΜΕΣ ΓΙΑ ΑΠΟΣΤΟΛΗ Η ΜΕΤΑΚΙΝΗΣΗ  ΣΤΟ ΕΞΩΤΕΡΙΚΟ ΠΡΟΣΩΠΩΝ ΠΟΥ ΔΕΝ ΕΧΟΥΝ ΥΠΑΛΛΗΛΙΚΗ ΙΔΙΟΤΗΤΑ</t>
  </si>
  <si>
    <t>0789</t>
  </si>
  <si>
    <t>Λοιπές πληρωμές για μετακίνηση στην αλλοδαπή προσώπων που δεν έχουν την υπαλληλική ιδιότητα</t>
  </si>
  <si>
    <t xml:space="preserve">Επισκευές &amp; συντήρηση κτιρίων &amp; λοιπών ακινήτων &amp; κάθε είδους εγκαταστάσεις σε αυτά. </t>
  </si>
  <si>
    <t>9330</t>
  </si>
  <si>
    <t>9333</t>
  </si>
  <si>
    <t>Ανέγερση  κτιρίων υγειονομικών ιδρυμάτων και κοινωνικών γενικά υπηρεσιών κάθε είδους εγκαταστάσεις σε αυτά</t>
  </si>
  <si>
    <t>9340</t>
  </si>
  <si>
    <t>9343</t>
  </si>
  <si>
    <t>Προμήθεια ηλεκτρικών μηχανημάτων και συσκευών</t>
  </si>
  <si>
    <t>9345</t>
  </si>
  <si>
    <t>Προμήθεια οργάνων ακριβείας μέτρησης &amp; ελέγχου κλπ.</t>
  </si>
  <si>
    <t>9349</t>
  </si>
  <si>
    <t>9360</t>
  </si>
  <si>
    <t>9369</t>
  </si>
  <si>
    <t>0833</t>
  </si>
  <si>
    <t>Τηλεφωνικά, τηλεγραφικά και τηλετυπικά τέλη εξωτερικού.</t>
  </si>
  <si>
    <t>0835</t>
  </si>
  <si>
    <t>Δαπάνες κινητής τηλεφωνίας</t>
  </si>
  <si>
    <t>0839</t>
  </si>
  <si>
    <t>Λοιπές επικοινωνίες</t>
  </si>
  <si>
    <t>Ύδρευση και Άρδευση.</t>
  </si>
  <si>
    <t>0843</t>
  </si>
  <si>
    <t>Πλυντικά</t>
  </si>
  <si>
    <t>0844</t>
  </si>
  <si>
    <t>Δαπάνες εκκενώσεων βόθρων</t>
  </si>
  <si>
    <t>Δαπάνες καθαρισμού.</t>
  </si>
  <si>
    <t>Ανέγερση λοιπών κτιρίων και κάθε είδους εγκαταστάσεις σε αυτά τρεχ. Έτους</t>
  </si>
  <si>
    <t>9739β</t>
  </si>
  <si>
    <t>Ανέγερση λοιπών κτιρίων και κάθε είδους εγκαταστάσεις σε αυτά παρελθ. Έτους</t>
  </si>
  <si>
    <t>9742</t>
  </si>
  <si>
    <t>9742α</t>
  </si>
  <si>
    <t>9742β</t>
  </si>
  <si>
    <t>9743</t>
  </si>
  <si>
    <t>9743α</t>
  </si>
  <si>
    <t>9743β</t>
  </si>
  <si>
    <t>9744</t>
  </si>
  <si>
    <t>Προμήθεια τηλ/κων &amp; ηλεκτρ/κών συσκευών</t>
  </si>
  <si>
    <t>9744α</t>
  </si>
  <si>
    <t>Προμήθεια τηλ/κων &amp; ηλεκτρ/κών συσκευών τρεχ. Έτους</t>
  </si>
  <si>
    <t>9744β</t>
  </si>
  <si>
    <t>Προμήθεια τηλ/κων &amp; ηλεκτρ/κών συσκευών παρελθ. Έτους</t>
  </si>
  <si>
    <t>9745α</t>
  </si>
  <si>
    <t>9745β</t>
  </si>
  <si>
    <t>9746</t>
  </si>
  <si>
    <t>9746α</t>
  </si>
  <si>
    <t>9746β</t>
  </si>
  <si>
    <t>9747</t>
  </si>
  <si>
    <t>Προμήθεια επίπλων και σκευών.</t>
  </si>
  <si>
    <t>9747α</t>
  </si>
  <si>
    <t>Προμήθεια επίπλων και σκευών τρεχ. έτους</t>
  </si>
  <si>
    <t>9747β</t>
  </si>
  <si>
    <t>9749α</t>
  </si>
  <si>
    <t>9749β</t>
  </si>
  <si>
    <t>9752α</t>
  </si>
  <si>
    <t>Προμήθεια αυτοκινήτων τρεχ. έτους</t>
  </si>
  <si>
    <t>9752β</t>
  </si>
  <si>
    <t>Προμήθεια αυτοκινήτων παρελθ. έτους</t>
  </si>
  <si>
    <t>9753</t>
  </si>
  <si>
    <t>Προμήθεια μοτ/των, μοτ/των</t>
  </si>
  <si>
    <t>9753α</t>
  </si>
  <si>
    <t>Προμήθεια μοτ/των, μοτ/των τρεχ. Έτους</t>
  </si>
  <si>
    <t>9753β</t>
  </si>
  <si>
    <t>Προμήθεια μοτ/των, μοτ/των παρελθ. Έτους</t>
  </si>
  <si>
    <t>9759</t>
  </si>
  <si>
    <t>Οργάνωση συνεδρίων, συμμετοχή σε συνέδρια.</t>
  </si>
  <si>
    <t>ΣΥΝΤΗΡΗΣΗ ΚΑΙ ΕΠΙΣΚΕΥΗ ΜΟΝΙΜΩΝ ΕΓΚΑΤΑΣΤΑΣΕΩΝ</t>
  </si>
  <si>
    <t>Προμήθεια λοιπών μεταφορικών μέσων</t>
  </si>
  <si>
    <t>9759α</t>
  </si>
  <si>
    <t>Προμήθεια λοιπών μεταφορικών μέσων τρεχ. Έτους</t>
  </si>
  <si>
    <t>9759β</t>
  </si>
  <si>
    <t>Προμήθεια λοιπών μεταφορικών μέσων παρελθ. Έτους</t>
  </si>
  <si>
    <t>9761α</t>
  </si>
  <si>
    <t>Επιστημονικές μελέτες και έρευνες τρεχ. Έτους</t>
  </si>
  <si>
    <t>9761β</t>
  </si>
  <si>
    <t>Επιστημονικές μελέτες και έρευνες παρελθ. Έτους</t>
  </si>
  <si>
    <t>9762</t>
  </si>
  <si>
    <t>Μελέτες έρευνεςγια εκτέλεση έργων.</t>
  </si>
  <si>
    <t>9762α</t>
  </si>
  <si>
    <t>9770</t>
  </si>
  <si>
    <t>9773</t>
  </si>
  <si>
    <t>9773α</t>
  </si>
  <si>
    <t>9773β</t>
  </si>
  <si>
    <t>9780</t>
  </si>
  <si>
    <t>ΣΥΝΤΗΡΗΣΗ ΕΡΓΩΝ</t>
  </si>
  <si>
    <t>9785</t>
  </si>
  <si>
    <t>Συντήρηση αποχετευτικών έργων</t>
  </si>
  <si>
    <t>9785α</t>
  </si>
  <si>
    <t>Συντήρηση αποχετευτικών έργων τρεχ. Έτους</t>
  </si>
  <si>
    <t>9785β</t>
  </si>
  <si>
    <t>Συντήρηση αποχετευτικών έργων παρελθ. Έτους</t>
  </si>
  <si>
    <t>9800</t>
  </si>
  <si>
    <t>ΠΛΗΡΩΜΕΣ ΓΙΑ ΥΠΗΡΕΣΙΕΣ</t>
  </si>
  <si>
    <t>0100
0200</t>
  </si>
  <si>
    <t>0210</t>
  </si>
  <si>
    <t>ΒΑΣΙΚΟΣ ΜΙΣΘΟΣ</t>
  </si>
  <si>
    <t>0211</t>
  </si>
  <si>
    <t>0212</t>
  </si>
  <si>
    <t>Βασικός μισθός εκτάκτων.</t>
  </si>
  <si>
    <t>ΓΕΝΙΚΑ ΤΑΚΤΙΚΑ ΕΠΙΔΟΜΑΤΑ</t>
  </si>
  <si>
    <t>0221</t>
  </si>
  <si>
    <t>Επίδομα χρόνου υπηρεσίας (χρονοεπίδομα).</t>
  </si>
  <si>
    <t>0223</t>
  </si>
  <si>
    <t>Επίδομα μεταπτυχιακών σπουδών.</t>
  </si>
  <si>
    <t>0224</t>
  </si>
  <si>
    <t>0226</t>
  </si>
  <si>
    <t>Επίδομα εξομάλυνσης διαφορών μισθολογίου.</t>
  </si>
  <si>
    <t>0227</t>
  </si>
  <si>
    <t>0230</t>
  </si>
  <si>
    <t>0232</t>
  </si>
  <si>
    <t>0237</t>
  </si>
  <si>
    <t>ΑΤΑ αποδοχών εκτάκτων.</t>
  </si>
  <si>
    <t>0238</t>
  </si>
  <si>
    <t>0239</t>
  </si>
  <si>
    <t>Λοιπά γενικά τακτικά επιδόματα.</t>
  </si>
  <si>
    <t>ΕΙΔΙΚΑ ΤΑΚΤΙΚΑ ΕΠΙΔΟΜΑΤΑ</t>
  </si>
  <si>
    <t>0245</t>
  </si>
  <si>
    <t>0246</t>
  </si>
  <si>
    <t>Επίδομα τροφής.</t>
  </si>
  <si>
    <t>0250</t>
  </si>
  <si>
    <t>0251</t>
  </si>
  <si>
    <t>0252</t>
  </si>
  <si>
    <t>0257</t>
  </si>
  <si>
    <t>0258</t>
  </si>
  <si>
    <t>Επίδομα παγίων οδοιπορικών εξόδων.</t>
  </si>
  <si>
    <t>0259</t>
  </si>
  <si>
    <t>0260</t>
  </si>
  <si>
    <t>0261</t>
  </si>
  <si>
    <t>0262</t>
  </si>
  <si>
    <t>0263</t>
  </si>
  <si>
    <t>Αμοιβή για εργασία εξαιρέσιμων ημερών και νυχτερινών ωρών.</t>
  </si>
  <si>
    <t>0264</t>
  </si>
  <si>
    <t>Αποζημίωση για συμμετοχή σε συμβούλια ή επιτροπές (περιλαμβάνονται και ιδιώτες).</t>
  </si>
  <si>
    <t>0268</t>
  </si>
  <si>
    <t>0269</t>
  </si>
  <si>
    <t>Λοιπές πρόσθετες παροχές.</t>
  </si>
  <si>
    <t>0280</t>
  </si>
  <si>
    <t>ΔΙΑΦΟΡΕΣ ΑΠΟΖΗΜΙΩΣΕΙΣ</t>
  </si>
  <si>
    <t>0284</t>
  </si>
  <si>
    <t>Αποζημίωση Προέδρων Συλλογικών Οργάνων Διοίκησης.</t>
  </si>
  <si>
    <t>0287</t>
  </si>
  <si>
    <t>Αποζημίωση για κανονική άδεια που δεν χορηγήθηκε.</t>
  </si>
  <si>
    <t>0289</t>
  </si>
  <si>
    <t>Διάφορες αποζημιώσεις που δεν κατονομάζονται ειδικά</t>
  </si>
  <si>
    <t>0400</t>
  </si>
  <si>
    <t>ΑΜΟΙΒΕΣ ΟΣΩΝ ΕΚΤΕΛΟΥΝ ΕΙΔΙΚΕΣ ΥΠΗΡΕΣΙΕΣ</t>
  </si>
  <si>
    <t>0410</t>
  </si>
  <si>
    <t>ΜΕ ΤΗΝ ΙΔΙΟΤΗΤΑ ΤΩΝ ΕΛΕΥΘΕΡΩΝ ΕΠΑΓΓΕΛΜΑΤΙΩΝ</t>
  </si>
  <si>
    <t>0419</t>
  </si>
  <si>
    <t>0420</t>
  </si>
  <si>
    <t>0425</t>
  </si>
  <si>
    <t>0426</t>
  </si>
  <si>
    <t>0429</t>
  </si>
  <si>
    <t>0430</t>
  </si>
  <si>
    <t>ΑΠO ΑΜΕΣΟΥΣ ΦΟΡΟΥΣ</t>
  </si>
  <si>
    <t>9725</t>
  </si>
  <si>
    <t>Επισκευή και συντήρηση κτιρίων που στεγάζουν Δημόσιες Υπηρεσίες ή Ν.Π.Δ.Δ.</t>
  </si>
  <si>
    <t>9725α</t>
  </si>
  <si>
    <t>Επισκευή και συντήρηση κτιρίων που στεγάζουν Δημόσιες Υπηρεσίες ή Ν.Π.Δ.Δ. τρεχοντ.έτους.</t>
  </si>
  <si>
    <t>9725β</t>
  </si>
  <si>
    <t>Επισκευή  και συντήρηση κτιρίων που στεγάζουν Δημόσιες Υπηρεσίες ή Ν.Π.Δ.Δ  παρελθ.έτους</t>
  </si>
  <si>
    <t>9763</t>
  </si>
  <si>
    <t xml:space="preserve">9763α </t>
  </si>
  <si>
    <t>9763β</t>
  </si>
  <si>
    <t>Μελέτες και έρευνες για αύξηση της αποδοτικότητας του Ν.Π.Δ.Δ. παρελθ.έτους.</t>
  </si>
  <si>
    <t xml:space="preserve">9762β </t>
  </si>
  <si>
    <t>Μελέτες έρευνες για εκτέλεση έργων παρελθ.έτους.</t>
  </si>
  <si>
    <t>Μελέτες έρευνες για εκτέλεση έργων τρεχ. Έτους</t>
  </si>
  <si>
    <t>9769</t>
  </si>
  <si>
    <t>9769α</t>
  </si>
  <si>
    <t>9769β</t>
  </si>
  <si>
    <t xml:space="preserve">Μελέτες,έρευνες,πειραματικές εργασίες, που δεν κατονομάζονται ειδικά. </t>
  </si>
  <si>
    <t>Μελέτες,έρευνες,πειραματικές εργασίες, που δεν κατονομάζονται ειδικά τρεχ.έτους</t>
  </si>
  <si>
    <t xml:space="preserve">Λοιπές προμήθειες εξοπλισμού γραφείων, εργαστηρίων και εκμεταλλεύσεων.. </t>
  </si>
  <si>
    <t>ΜΕ ΤΗΝ ΙΔΙΟΤΗΤΑ ΝΟΜΙΚΟΥ ΠΡΟΣΩΠΟΥ</t>
  </si>
  <si>
    <t>0431</t>
  </si>
  <si>
    <t>Αμοιβές και προμήθειες Τραπεζών.</t>
  </si>
  <si>
    <t>0433</t>
  </si>
  <si>
    <t>0439</t>
  </si>
  <si>
    <t>0500</t>
  </si>
  <si>
    <t>0530</t>
  </si>
  <si>
    <t>ΕΞΟΔΑ ΚΗΔΕΙΩΝ</t>
  </si>
  <si>
    <t>0532</t>
  </si>
  <si>
    <t>0540</t>
  </si>
  <si>
    <t>ΔΑΠΑΝΕΣ ΕΚΠΑΙΔΕΥΣΗΣ</t>
  </si>
  <si>
    <t>0541</t>
  </si>
  <si>
    <t>Δαπάνες επιμόρφωσης υπαλλήλων ΝΠΔΔ.</t>
  </si>
  <si>
    <t>0549</t>
  </si>
  <si>
    <t>Λοιπές δαπάνες εκπαίδευσης</t>
  </si>
  <si>
    <t>0550</t>
  </si>
  <si>
    <t>ΕΡΓΟΔΟΤΙΚΕΣ ΕΙΣΦΟΡΕΣ ΓΙΑ ΤΗΝ ΚΟΙΝΩΝΙΚΗ ΑΣΦΑΛΙΣΗ</t>
  </si>
  <si>
    <t>0551</t>
  </si>
  <si>
    <t>0552</t>
  </si>
  <si>
    <t>0559</t>
  </si>
  <si>
    <t>0600</t>
  </si>
  <si>
    <t>ΑΣΦΑΛΙΣΤΙΚΕΣ ΠΑΡΟΧΕΣ</t>
  </si>
  <si>
    <t>0630</t>
  </si>
  <si>
    <t>ΠΑΡΟΧΕΣ ΠΡΟΝΟΙΑΣ</t>
  </si>
  <si>
    <t>0631</t>
  </si>
  <si>
    <t>0638</t>
  </si>
  <si>
    <t>0700</t>
  </si>
  <si>
    <t>0710</t>
  </si>
  <si>
    <t>0712</t>
  </si>
  <si>
    <t>0714</t>
  </si>
  <si>
    <t>0719</t>
  </si>
  <si>
    <t>Λοιπές πληρωμές για μετακίνηση υπαλλήλων</t>
  </si>
  <si>
    <t>0720</t>
  </si>
  <si>
    <t>0724</t>
  </si>
  <si>
    <t>0729</t>
  </si>
  <si>
    <t>0730</t>
  </si>
  <si>
    <t>0737</t>
  </si>
  <si>
    <t>0738</t>
  </si>
  <si>
    <t>0800</t>
  </si>
  <si>
    <t>ΠΛΗΡΩΜΕΣ ΓΙΑ ΜΗ ΠΡΟΣΩΠΙΚΕΣ ΥΠΗΡΕΣΙΕΣ</t>
  </si>
  <si>
    <t>0810</t>
  </si>
  <si>
    <t>ΜΙΣΘΩΜΑΤΑ</t>
  </si>
  <si>
    <t>0813</t>
  </si>
  <si>
    <t>0830</t>
  </si>
  <si>
    <t>ΕΠΙΚΟΙΝΩΝΙΕΣ</t>
  </si>
  <si>
    <t>0831</t>
  </si>
  <si>
    <t>Ταχυδρομικά τέλη</t>
  </si>
  <si>
    <t>0832</t>
  </si>
  <si>
    <t>Τηλεφωνικά, τηλεγραφικά και τηλετυπικά τέλη εσωτερικού.</t>
  </si>
  <si>
    <t>0834</t>
  </si>
  <si>
    <t>0840</t>
  </si>
  <si>
    <t>ΥΔΡΕΥΣΗ,  ΑΡΔΕΥΣΗ,  ΦΩΤΙΣΜΟΣ  ΚΑΙ  ΚΑΘΑΡΙΟΤΗΤΑ</t>
  </si>
  <si>
    <t>0841</t>
  </si>
  <si>
    <t>0842</t>
  </si>
  <si>
    <t>Φωτισμός &amp; κίνηση (με ηλεκτρισμό και φωταέριο).</t>
  </si>
  <si>
    <t>0845</t>
  </si>
  <si>
    <t>0849</t>
  </si>
  <si>
    <t>Λοιπές δαπάνες</t>
  </si>
  <si>
    <t>0850</t>
  </si>
  <si>
    <t>ΔΗΜΟΣΙΕΣ  ΣΧΕΣΕΙΣ</t>
  </si>
  <si>
    <t>0851</t>
  </si>
  <si>
    <t>Διαφημίσεις και δημοσιεύσεις.</t>
  </si>
  <si>
    <t>0856</t>
  </si>
  <si>
    <t>Φιλοξενίες και δεξιώσεις</t>
  </si>
  <si>
    <t>0857</t>
  </si>
  <si>
    <t>0859</t>
  </si>
  <si>
    <t>Λοιπές δαπάνες δημοσίων σχέσεων</t>
  </si>
  <si>
    <t>0863</t>
  </si>
  <si>
    <t>Συντήρηση και επισκευή κτιρίων.</t>
  </si>
  <si>
    <t>0870</t>
  </si>
  <si>
    <t>0879</t>
  </si>
  <si>
    <t>0880</t>
  </si>
  <si>
    <t>ΣΥΝΤΗΡΗΣΗ ΚΑΙ ΕΠΙΣΚΕΥΗ ΜΗΧΑΝΙΚΟΥ ΚΑΙ ΛΟΙΠΟΥ ΕΞΟΠΛΙΣΜΟΥ</t>
  </si>
  <si>
    <t>0881</t>
  </si>
  <si>
    <t>Συντήρ.&amp; επισκ. μεταφορικών μέσων ξηράς.</t>
  </si>
  <si>
    <t>0889</t>
  </si>
  <si>
    <t>ΠΛΗΡΩΜΕΣ ΓΙΑ ΑΠΟΣΤΟΛΗ Η ΜΕΤΑΚΙΝΗΣΗ ΥΠΑΛΛΗΛΩΝ ΣΤΗΝ ΑΛΛΟΔΑΠΗ</t>
  </si>
  <si>
    <t>Συντήρ.&amp; επισκ. λοιπού εξοπλισμού.</t>
  </si>
  <si>
    <t>0890</t>
  </si>
  <si>
    <t>ΛΟΙΠΕΣ ΔΑΠΑΝΕΣ</t>
  </si>
  <si>
    <t>0891</t>
  </si>
  <si>
    <t>Εκτυπώσεις, εκδόσεις γενικά και βιβλιοδετήσεις.</t>
  </si>
  <si>
    <t>0892</t>
  </si>
  <si>
    <t>Ασφάλιστρα και φύλακτρα ακινήτων, μεταφορικών μέσων,εξοπλισμού κτλ.</t>
  </si>
  <si>
    <t>0894</t>
  </si>
  <si>
    <t>0899</t>
  </si>
  <si>
    <t>1 0 0 0</t>
  </si>
  <si>
    <t>1200</t>
  </si>
  <si>
    <t>ΕΞΟΠΛΙΣΜΟΣ ΓΡΑΦΕΙΩΝ, ΕΡΓΑΣΤΗΡΙΩΝ ΚΛΠ (ΕΚΤΟΣ ΕΠΙΠΛΩΝ ΚΑΙ ΣΚΕΥΩΝ)</t>
  </si>
  <si>
    <t>1250</t>
  </si>
  <si>
    <t>ΠΡΟΜΗΘΕΙΑ ΒΙΒΛΙΩΝ &amp; ΕΝΤΥΠΩΝ ΓΕΝΙΚΑ</t>
  </si>
  <si>
    <t>1259</t>
  </si>
  <si>
    <t>1260</t>
  </si>
  <si>
    <t>ΠΡΟΜΗΘΕΙΑ ΓΡΑΦΙΚΗΣ ΥΛΗΣ ΚΑΙ ΜΙΚΡΟΑΝΤΙΚΕΙΜΕΝΩΝ ΓΡΑΦΕΙΟΥ ΓΕΝΙΚΑ</t>
  </si>
  <si>
    <t>1261</t>
  </si>
  <si>
    <t>Προμήθεια γραφικής ύλης &amp; μικροαντικειμένων γραφείου γενικά.</t>
  </si>
  <si>
    <t>1290</t>
  </si>
  <si>
    <t>ΛΟΙΠΕΣ ΠΡΟΜΗΘΕΙΕΣ ΕΞΟΠΛΙΣΜΟΥ ΓΡΑΦΕΙΩΝ, ΕΡΓΑΣΤΗΡΙΩΝ &amp; ΕΚΜΕΤΑΛ/ΣΕΩΝ</t>
  </si>
  <si>
    <t>1292</t>
  </si>
  <si>
    <t>Προμήθεια ηλεκτρικών λαμπτήρων.</t>
  </si>
  <si>
    <t>1293</t>
  </si>
  <si>
    <t>Προμήθεια εντύπων &amp; δελτίων μηχανογράφησης.</t>
  </si>
  <si>
    <t>1299</t>
  </si>
  <si>
    <t>1300</t>
  </si>
  <si>
    <t>ΕΙΔΗ ΥΓΙΕΙΝΗΣ, ΚΑΘΑΡΙΟΤΗΤΑΣ ΚΑΙ ΕΥΠΡΕΠΙΣΜΟΥ</t>
  </si>
  <si>
    <t>1380</t>
  </si>
  <si>
    <t>ΕΙΔΗ ΚΑΘΑΡΙΟΤΗΤΑΣ ΚΑΙ ΕΥΠΡΕΠΙΣΜΟΥ</t>
  </si>
  <si>
    <t>1381</t>
  </si>
  <si>
    <t>1400</t>
  </si>
  <si>
    <t>ΠΡΟΜΗΘΕΙΑ ΕΙΔΩΝ ΣΥΝΤΗΡΗΣΗΣ &amp; ΕΠΙΣΚΕΥΗΣ ΑΓΑΘΩΝ ΔΙΑΡΚΟΥΣ ΧΡΗΣΗΣ</t>
  </si>
  <si>
    <t>1420</t>
  </si>
  <si>
    <t>1429</t>
  </si>
  <si>
    <t>1430</t>
  </si>
  <si>
    <t>1439</t>
  </si>
  <si>
    <t>Λοιπές προμήθειες ειδών συντήρησης &amp; επισκευής μηχανικού &amp; λοιπού εξοπλισμού.</t>
  </si>
  <si>
    <t>1500</t>
  </si>
  <si>
    <t>ΠΡΟΜΗΘΕΙΑ ΕΙΔΩΝ ΔΙΑΤΡΟΦΗΣ, ΙΜΑΤΙΣΜΟΥ, ΥΠΟΔΗΣΗΣ, ΚΑΙ ΥΛΙΚΩΝ ΕΞΑΡΤΗΣΗΣ</t>
  </si>
  <si>
    <t>1510</t>
  </si>
  <si>
    <t>ΠΡΟΜΗΘΕΙΑ ΕΙΔΩΝ ΔΙΑΤΡΟΦΗΣ</t>
  </si>
  <si>
    <t>1511</t>
  </si>
  <si>
    <t>Προμήθεια τροφίμων, ποτών, καπνού.</t>
  </si>
  <si>
    <t>1600</t>
  </si>
  <si>
    <t>ΠΡΟΜΗΘΕΙΑ ΚΑΥΣΙΜΩΝ &amp; ΛΙΠΑΝΤΙΚΩΝ</t>
  </si>
  <si>
    <t>1610</t>
  </si>
  <si>
    <t>1611</t>
  </si>
  <si>
    <t>Προμήθεια υγρών καυσίμων &amp; λιπαντικών.</t>
  </si>
  <si>
    <t>1700</t>
  </si>
  <si>
    <t>ΠΡΟΜΗΘΕΙΑ ΥΛΙΚΟΥ ΕΚΤΥΠΩΤΙΚΩΝ, ΒΙΒΛΙΟΔΕΤΙΚΩΝ, ΤΥΠΟΓΡΑΦΙΚΩΝ &amp; ΛΟΙΠΩΝ ΕΡΓΑΣΙΩΝ</t>
  </si>
  <si>
    <t>1730</t>
  </si>
  <si>
    <t>1731</t>
  </si>
  <si>
    <t>Προμήθεια φωτογραφικού &amp; φωτοτυπικού υλικού.</t>
  </si>
  <si>
    <t>1770</t>
  </si>
  <si>
    <t>1779</t>
  </si>
  <si>
    <t>1800</t>
  </si>
  <si>
    <t>ΛΟΙΠΕΣ ΠΡΟΜΗΘΕΙΕΣ ΠΟΥ ΔΕΝ ΠΕΡΙΛΑΜΒΑΝΟΝΤΑΙ ΣΤΙΣ ΠΑΡΑΠΑΝΩ ΚΑΤΗΓΟΡΙΕΣ</t>
  </si>
  <si>
    <t>1890</t>
  </si>
  <si>
    <t>ΔΙΑΦΟΡΕΣ ΠΡΟΜΗΘΕΙΕΣ</t>
  </si>
  <si>
    <t>1899</t>
  </si>
  <si>
    <t>Διάφορες προμήθειες που δεν κατονομάζονται ειδικά.</t>
  </si>
  <si>
    <t>3 0 0 0</t>
  </si>
  <si>
    <t>3100</t>
  </si>
  <si>
    <t>ΕΠΙΣΤΡΟΦΕΣ ΟΣΩΝ ΕΙΣΠΡΑΧΘΗΚΑΝ ΧΩΡΙΣ ΝΑ ΟΦΕΙΛΟΝΤΑΙ</t>
  </si>
  <si>
    <t>3190</t>
  </si>
  <si>
    <t>3199</t>
  </si>
  <si>
    <t>3300</t>
  </si>
  <si>
    <t>3310</t>
  </si>
  <si>
    <t>3311</t>
  </si>
  <si>
    <t>3321</t>
  </si>
  <si>
    <t>3340</t>
  </si>
  <si>
    <t>ΑΠΟΔΟΣΗ ΣΤΑ ΑΣΦΑΛΙΣΤΙΚΑ ΤΑΜΕΙΑ</t>
  </si>
  <si>
    <t>3341</t>
  </si>
  <si>
    <t>3342</t>
  </si>
  <si>
    <t>3343</t>
  </si>
  <si>
    <t>3344</t>
  </si>
  <si>
    <t>3349</t>
  </si>
  <si>
    <t>3350</t>
  </si>
  <si>
    <t>3359</t>
  </si>
  <si>
    <t>3360</t>
  </si>
  <si>
    <t>3361</t>
  </si>
  <si>
    <t>3369</t>
  </si>
  <si>
    <t>3390</t>
  </si>
  <si>
    <t>3391</t>
  </si>
  <si>
    <t>3392</t>
  </si>
  <si>
    <t>3394</t>
  </si>
  <si>
    <t>3395</t>
  </si>
  <si>
    <t>3396</t>
  </si>
  <si>
    <t>4 0 0 0</t>
  </si>
  <si>
    <t>4100</t>
  </si>
  <si>
    <t>4120</t>
  </si>
  <si>
    <t>4129</t>
  </si>
  <si>
    <t>7 0 0 0</t>
  </si>
  <si>
    <t>ΚΕΦΑΛΑΙΑΚΕΣ   ΔΑΠΑΝΕΣ</t>
  </si>
  <si>
    <t>7100</t>
  </si>
  <si>
    <t>ΠΡΟΜΗΘΕΙΑ ΑΓΑΘΩΝ ΔΙΑΡΚΟΥΣ ΧΡΗΣΗΣ</t>
  </si>
  <si>
    <t>7110</t>
  </si>
  <si>
    <t>7111</t>
  </si>
  <si>
    <t>Προμήθεια επίπλων.</t>
  </si>
  <si>
    <t>7112</t>
  </si>
  <si>
    <t>Προμήθεια ηλεκτρικών συσκευών &amp; μηχανημάτων κλιματισμού γραφείων.</t>
  </si>
  <si>
    <t>7120</t>
  </si>
  <si>
    <t>ΠΡΟΜΗΘΕΙΑ ΜΗΧΑΝΙΚΟΥ ΕΞΟΠΛΙΣΜΟΥ ΥΠΗΡΕΣΙΩΝ</t>
  </si>
  <si>
    <t>7121</t>
  </si>
  <si>
    <t>Προμήθεια γραφομηχανών &amp; πολυγράφων.</t>
  </si>
  <si>
    <t>7122</t>
  </si>
  <si>
    <t>7123</t>
  </si>
  <si>
    <t>7124</t>
  </si>
  <si>
    <t>Προμήθεια φωτοτυπικών μηχανημάτων.</t>
  </si>
  <si>
    <t>7127</t>
  </si>
  <si>
    <t>Προμήθεια μηχανημάτων εκτός από μηχανές γραφείου.</t>
  </si>
  <si>
    <t>7129</t>
  </si>
  <si>
    <t>Προμήθεια λοιπών μηχανών γραφείου.</t>
  </si>
  <si>
    <t>9 0 0 0</t>
  </si>
  <si>
    <t>ΠΛΗΡΩΜΕΣ  ΓΙΑ  ΕΠΕΝΔΥΣΕΙΣ</t>
  </si>
  <si>
    <t>9100</t>
  </si>
  <si>
    <t>9130</t>
  </si>
  <si>
    <t>9133</t>
  </si>
  <si>
    <t>9140</t>
  </si>
  <si>
    <t>ΠΡΟΜΗΘΕΙΑ ΜΗΧΑΝΙΚΟΥ ΚΑΙ ΛΟΙΠΟΥ ΚΕΦΑΛΑΙΟΥΧΙΚΟΥ ΕΞΟΠΛΙΣΜΟΥ</t>
  </si>
  <si>
    <t>9145</t>
  </si>
  <si>
    <t>9150</t>
  </si>
  <si>
    <t>ΠΡΟΜΗΘΕΙΑ ΜΕΤΑΦΟΡΙΚΩΝ ΜΕΣΩΝ</t>
  </si>
  <si>
    <t>9152</t>
  </si>
  <si>
    <t>Προμήθεια αυτοκινήτων.</t>
  </si>
  <si>
    <t>9700</t>
  </si>
  <si>
    <t>9720</t>
  </si>
  <si>
    <t>9740</t>
  </si>
  <si>
    <t>9745</t>
  </si>
  <si>
    <t>9749</t>
  </si>
  <si>
    <t>9750</t>
  </si>
  <si>
    <t>9752</t>
  </si>
  <si>
    <t>Προμήθεια αυτοκινήτων</t>
  </si>
  <si>
    <t>9760</t>
  </si>
  <si>
    <t>ΜΕΛΕΤΕΣ, ΕΡΕΥΝΕΣ, ΠΕΙΡΑΜΑΤΙΚΕΣ ΕΡΓΑΣΙΕΣ</t>
  </si>
  <si>
    <t>9761</t>
  </si>
  <si>
    <t>Επιστημονικές μελέτες και έρευνες</t>
  </si>
  <si>
    <t>Ο Ν Ο Μ Α Σ Ι Α</t>
  </si>
  <si>
    <t xml:space="preserve">ΕΙΔΙΚΟ  ΑΠΟΘΕΜΑΤΙΚΟ  (Ν.103/75) </t>
  </si>
  <si>
    <t xml:space="preserve">0 0 0 0 </t>
  </si>
  <si>
    <t>Βασικός μισθός τακτικών  (μονίμων, αιρετών  κλπ).</t>
  </si>
  <si>
    <t>0220</t>
  </si>
  <si>
    <t>0222</t>
  </si>
  <si>
    <t>Επίδομα σπουδών.</t>
  </si>
  <si>
    <t>Επίδομα οικογενειακών βαρών (γάμου).</t>
  </si>
  <si>
    <t>Προσωπική διαφορά παρ.3 άρθ.24 Ν.1505/84.</t>
  </si>
  <si>
    <t>0231</t>
  </si>
  <si>
    <t>Διορθωτικό ποσό αποδοχών τακτικών.</t>
  </si>
  <si>
    <t>Προμήθεια υλικών υπόδησης</t>
  </si>
  <si>
    <t>1532α</t>
  </si>
  <si>
    <t>Προμήθεια υλικών υπόδησης τρεχ. Έτους</t>
  </si>
  <si>
    <t>1532β</t>
  </si>
  <si>
    <t>Προμήθεια υλικών υπόδησης παρελθ. Έτους</t>
  </si>
  <si>
    <t>ΠΡΟΜΗΘΕΙΑ ΥΓΡΩΝ ΣΤΕΡΕΩΝ ΚΑΥΣΙΜΩΝ,ΥΓΡΑΕΡΙΩΝ ΦΩΤΑΕΡΙΩΝ, ΑΕΡΙΩΝ ΨΥΞΗΣ</t>
  </si>
  <si>
    <t>1611 α</t>
  </si>
  <si>
    <t>Προμήθεια υγρών καυσίμων &amp; λιπαντικών τρέχ.έτους.</t>
  </si>
  <si>
    <t>1611 β</t>
  </si>
  <si>
    <t>Προμήθεια υγρών καυσίμων &amp; λιπαντικών.παρελθ.έτους.</t>
  </si>
  <si>
    <t>1613</t>
  </si>
  <si>
    <t>Προμήθεια υγραερίων - φωταερίων.</t>
  </si>
  <si>
    <t>1613 α</t>
  </si>
  <si>
    <t>Προμήθεια υγραερίων - φωταερίων τρέχ.έτους.</t>
  </si>
  <si>
    <t>1613 β</t>
  </si>
  <si>
    <t>Προμήθεια υγραερίων - φωταερίων παρελθ.έτους.</t>
  </si>
  <si>
    <t>1614</t>
  </si>
  <si>
    <t>Προμήθεια αερίων ψύξης</t>
  </si>
  <si>
    <t>1614 α</t>
  </si>
  <si>
    <t>Προμήθεια αερίων ψύξης τρέχ.έτους.</t>
  </si>
  <si>
    <t>1614 β</t>
  </si>
  <si>
    <t>Προμήθεια αερίων ψύξης παρελθ.έτους.</t>
  </si>
  <si>
    <t>1710</t>
  </si>
  <si>
    <t>ΠΡΟΜΗΘΕΙΑ ΥΛΙΚΟΥ ΕΚΤΥΠΩΣΕΩΝ ΚΑΙ ΒΙΒΛΙΟΔΕΤΗΣΕΩΝ</t>
  </si>
  <si>
    <t>1719</t>
  </si>
  <si>
    <t>Προμήθεια υλικού εκτυπώσεων και βιβλιοδετήσεων</t>
  </si>
  <si>
    <t>1719α</t>
  </si>
  <si>
    <t>Προμήθεια υλικού εκτυπώσεων και βιβλιοδετήσεων τρεχ. Έτους</t>
  </si>
  <si>
    <t>1719β</t>
  </si>
  <si>
    <t>Προμήθεια υλικού εκτυπώσεων και βιβλιοδετήσεων παρελθ. Έτους</t>
  </si>
  <si>
    <t>1720</t>
  </si>
  <si>
    <t>ΠΡΟΜΗΘΕΙΑ ΥΛΙΚΟΥ ΤΟΠΟΓΡΑΦΗΣΕΩΝ ΚΑΙ ΣΧΕΔΙΑΣΕΩΝ</t>
  </si>
  <si>
    <t>1729</t>
  </si>
  <si>
    <t>1729α</t>
  </si>
  <si>
    <t>1729β</t>
  </si>
  <si>
    <t>ΠΡΟΜΗΘΕΙΑ ΦΩΤΟΓΡΑΦΙΚΩΝ ΚΑΙ ΦΩΤΟΤΥΠΙΚΩΝ ΥΛΙΚΩΝ</t>
  </si>
  <si>
    <t>1731 α</t>
  </si>
  <si>
    <t>Προμήθεια φωτογραφικού &amp; φωτοτυπικού υλικού τρέχ.έτους.</t>
  </si>
  <si>
    <t>1731 β</t>
  </si>
  <si>
    <t>Προμήθεια φωτογραφικού &amp; φωτοτυπικού υλικού παρελθ.έτους.</t>
  </si>
  <si>
    <t>1740</t>
  </si>
  <si>
    <t>ΠΡΟΜΗΘΕΙΑ ΚΙΝΗΜΑΤΟΓΡΑΦΙΚΟΥ ΥΛΙΚΟΥ</t>
  </si>
  <si>
    <t>1741</t>
  </si>
  <si>
    <t>Προμήθεια φιλμς</t>
  </si>
  <si>
    <t>1741 α</t>
  </si>
  <si>
    <t>Προμήθεια φιλμς τρέχ.έτους.</t>
  </si>
  <si>
    <t>1741 β</t>
  </si>
  <si>
    <t>Προμήθεια φιλμς παρελθ.έτους.</t>
  </si>
  <si>
    <t>ΠΡΟΜΗΘΕΙΑ ΤΗΛΕΠΙΚΟΙΝ/ΚΟΥ ΥΛΙΚΟΥ</t>
  </si>
  <si>
    <t>ΑΤΑ αποδοχών.</t>
  </si>
  <si>
    <t>0233</t>
  </si>
  <si>
    <t>Κοινων.επίδομα για οικογενειακά βάρη εκτάκτων.</t>
  </si>
  <si>
    <t>0234</t>
  </si>
  <si>
    <t>Προσαύξηση μισθού για πολυετή υπηρεσία.</t>
  </si>
  <si>
    <t>0235</t>
  </si>
  <si>
    <t>Επίδομα για ευδόκιμη παραμονή στον ίδιο βαθμό.</t>
  </si>
  <si>
    <t>0236</t>
  </si>
  <si>
    <t>Διορθωτικό ποσόν αποδοχών εκτάκτων.</t>
  </si>
  <si>
    <t>Επίδομα θέσης άρθ.12 Ν.1586/86.</t>
  </si>
  <si>
    <t>Ειδικό νοσοκομειακό επίδομα του Ν.123/75.</t>
  </si>
  <si>
    <t>ΠΡΟΣΘΕΤΕΣ ΠΑΡΟΧΕΣ ΥΠΑΛΛΗΛΩΝ, ΥΠΗΡΕΤΩΝ ΚΑΙ ΕΡΓΑΤΩΝ.</t>
  </si>
  <si>
    <t>Αποζημίωση για υπερωριακή εργασία προσωπικού (και εφημερίες γιατρών).</t>
  </si>
  <si>
    <t>0265</t>
  </si>
  <si>
    <t>Πρόσθετη μισθολ.παροχή αρθ. 14 Ν.3016/02</t>
  </si>
  <si>
    <t>0267</t>
  </si>
  <si>
    <t>Επιμίσθιο υπαλλ. &amp; ιδιωτών που διδάσκουν σε σχολές.</t>
  </si>
  <si>
    <t>Αποζημίωση μελών,γραμματέων,εποπτών κλπ βοηθ. προσ/κού εξεταστ. επιτροπών καθώς και επιτροπών επιλογής κατάλληλου προσωπικού για διορισμό σε θέσεις ΝΠΔΔ (ΝΔ 4548/66).</t>
  </si>
  <si>
    <t>0411</t>
  </si>
  <si>
    <t>Αμοιβές νομικών που εκτελούν ειδικές υπηρεσίες με την ιδιότητα του ελεύθερου επαγγελματία</t>
  </si>
  <si>
    <t>0412</t>
  </si>
  <si>
    <t>Αμοιβές τεχνικών (ελεύθερου επαγγελματία)</t>
  </si>
  <si>
    <t>0413</t>
  </si>
  <si>
    <t>Αμοιβές υγειον/κών που εκτελούν ειδ. υπηρεσίες με την ιδιότητα του ελεύθ. επαγγελματία.</t>
  </si>
  <si>
    <t>2683</t>
  </si>
  <si>
    <t>ΠΛΗΡΩΜΕΣ  ΑΝΤΙΚΡΙΖΟΜΕΝΕΣ  ΑΠΌ  ΠΡΑΓΜΑΤΟΠΟΙΟΥΜΕΝΑ  ΕΣΟΔΑ.</t>
  </si>
  <si>
    <t>3110</t>
  </si>
  <si>
    <t>3111</t>
  </si>
  <si>
    <t>Επιστροφές φόρου εισοδήματος</t>
  </si>
  <si>
    <t>3192</t>
  </si>
  <si>
    <t>Εγγυήσεις παρακαταθήκες δαπάνες για λογαριασμό τρίτων αποδιδόμενες</t>
  </si>
  <si>
    <t>3193</t>
  </si>
  <si>
    <t>ΑΠΟΔΟΣΕΙΣ  ΕΣΟΔΩΝ  ΠΟΥ  ΕΙΣΠΡΑΧΘΗΚΑΝ ΥΠΕΡ ΤΡΙΤΩΝ</t>
  </si>
  <si>
    <t>ΑΠΟΔΟΣΗ ΣΕ ΜΕΤΟΧΙΚΑ ΤΑΜΕΙΑ ΥΠΑΛ/ΛΩΝ ΚΑΙ ΣΤΡΑΤΙΩΤ. ΤΩΝ ΕΙΣΠΡΑΞ.ΠΟΥ ΕΝΕΡΓΟΥΝΤΑΙ ΓΙ΄ΑΥΤΆ</t>
  </si>
  <si>
    <t>Απόδοση στο ΜΤΠΥ.</t>
  </si>
  <si>
    <t>3319</t>
  </si>
  <si>
    <t>Απόδοση στα λοιπά μετοχικά ταμεία</t>
  </si>
  <si>
    <t>ΑΠΟΔΟΣΗ ΣΤΑ ΤΑΜΕΙΑ ΠΡΟΝΟΙΑΣ Ή ΑΛΛΗΛΟΒΟΗΘΕΙΑΣ ΥΠΑΛ. ΚΑΙ ΣΤΡΑΤΙΩΤ. ΤΩΝ ΕΙΣΠΡΑΞΕΩΝ ΠΟΥ ΕΝΕΡΓΟΥΝΤΑΙ ΓΙ΄ΑΥΤΆ</t>
  </si>
  <si>
    <t>Απόδοση στο ΤΠΔΥ.</t>
  </si>
  <si>
    <t>3324</t>
  </si>
  <si>
    <t>Απόδοση στο ταμείο αλληλοβοηθείας στρατού των εισπράξεων που έγιναν γι΄αυτό</t>
  </si>
  <si>
    <t>3325</t>
  </si>
  <si>
    <t>Απόδοση στο ταμείο αλληλοβοηθείας αεροπορίας των εισπράξεων που έγιναν γι΄αυτό</t>
  </si>
  <si>
    <t>3330</t>
  </si>
  <si>
    <t>3339</t>
  </si>
  <si>
    <t>Απόδοση στο ΙΚΑ.</t>
  </si>
  <si>
    <t>Απόδοση στο ΤΣΑΥ.</t>
  </si>
  <si>
    <t>Απόδοση στο ΤΣΜΕΔΕ.</t>
  </si>
  <si>
    <t>Απόδοση στο ταμείο Νομικών</t>
  </si>
  <si>
    <t>Απόδοση στα λοιπά ασφαλιστικά ταμεία των εισπράξεων που έγιναν για αυτα.</t>
  </si>
  <si>
    <t>ΑΠΟΔΟΣΗ ΣΤΟΥΣ ΛΟΙΠΟΥΣ ΟΡΓΑΝΙΣΜΟΥΣ ΤΩΝ ΕΙΣΠΡΑΞΕΩΝ ΠΟΥ ΕΓΙΝΑΝ ΓΙ΄ΑΥΤΆ</t>
  </si>
  <si>
    <t>3357</t>
  </si>
  <si>
    <t>Απόδοση στο ΤΕΑΗΕ.</t>
  </si>
  <si>
    <t>3358</t>
  </si>
  <si>
    <t>Απόδοση στο ΤΕΑΕ Δομικών  Ξυλουργικών  εργασιών.</t>
  </si>
  <si>
    <t>Απόδοση στα λοιπά ασφαλιστικά ταμεία &amp; οργανισμούς.</t>
  </si>
  <si>
    <t>ΑΠΟΔΟΣΗ ΣΤΑ ΤΑΜΕΙΑ ΑΡΩΓΗΣ ΥΠΑΛ/ΛΩΝ ΚΑΙ ΣΤΡΑΤΙΩΤΙΚΩΝ ΤΩΝ ΚΡΑΤΗΣΕΩΝ ΠΟΥ ΕΓΙΝΑΝ ΓΙ΄ΑΥΤΆ</t>
  </si>
  <si>
    <t>Απόδοση στο ΤΕΑΔΥ</t>
  </si>
  <si>
    <t>3365</t>
  </si>
  <si>
    <t>Αμοιβή ΝΠ ή Οργανισμών για τη μηχανογραφική επεξεργασία στοιχείων  (δαπάνες ΚΗΥΚΥ).</t>
  </si>
  <si>
    <t>Λοιπές αμοιβές νομικών προσώπων, που εκτελούν ειδικές υπηρεσίες.</t>
  </si>
  <si>
    <t>ΣΥΜΜΕΤΟΧΗ ΤΟΥ ΝΠΔΔ ΣΤΗ ΚΟΙΝ. ΠΡΟΝΟΙΑ, ΑΣΦΑΛΙΣΗ, ΕΚΠΑΙΔ/ΣΗ ΚΑΙ ΥΓΕΙΑ ΤΩΝ ΥΠΑΛ/ΛΩΝ, ΣΠΟΥΔΑΣΤΩΝ ΚΛΠ</t>
  </si>
  <si>
    <t>0510</t>
  </si>
  <si>
    <t>ΕΞΟΔΑ ΝΟΣΗΛΕΙΑΣ</t>
  </si>
  <si>
    <t>0512</t>
  </si>
  <si>
    <t>Έξοδα νοσηλείας υπαλλήλων</t>
  </si>
  <si>
    <t>0515</t>
  </si>
  <si>
    <t>Λοιπά ειδικά τακτικά επιδόματα (π.χ. βιβλιοθήκης γιατρών).</t>
  </si>
  <si>
    <t>Βοηθήματα εφάπαξ.
(του N.103/75, από ΚΑΕσ. 2122 ή ταμειακό υπόλοιπο του Ν.103/75)</t>
  </si>
  <si>
    <t>Αποζημιώσεις απολυομένων  ( Ι.Δ.Α.Χ. )</t>
  </si>
  <si>
    <r>
      <t xml:space="preserve">ΠΡΟΫΠΟΛΟΓΙΣΜΟΣ   2 0 0 8    </t>
    </r>
    <r>
      <rPr>
        <b/>
        <sz val="9"/>
        <rFont val="Arial Greek"/>
        <family val="0"/>
      </rPr>
      <t>(σε €)</t>
    </r>
  </si>
  <si>
    <r>
      <t xml:space="preserve">ΑΠΟΛΟΓΙΣΤΙΚΑ 2 0 0 7 </t>
    </r>
    <r>
      <rPr>
        <b/>
        <sz val="9"/>
        <rFont val="Arial Greek"/>
        <family val="0"/>
      </rPr>
      <t xml:space="preserve"> (σε €)</t>
    </r>
  </si>
  <si>
    <r>
      <t>ΠΡΟΒΛΕΨΗ 2 0 0 9 (σε</t>
    </r>
    <r>
      <rPr>
        <b/>
        <sz val="9"/>
        <rFont val="Arial Greek"/>
        <family val="0"/>
      </rPr>
      <t xml:space="preserve"> €)</t>
    </r>
  </si>
  <si>
    <t>(ΔΙΑΜΟΡΦΩΘΗΣ)</t>
  </si>
  <si>
    <t>ΑΠΟ ΛΟΙΠΕΣ ΠΕΡΙΠΤΩΣΕΙΣ</t>
  </si>
  <si>
    <t>Επιστροφές χρημάτων επιχορηγήσεων που δεν απορροφήθηκαν</t>
  </si>
  <si>
    <t>Επιστροφές λοιπών περιπτώσεων που δεν κατονομάζονται ειδικά</t>
  </si>
  <si>
    <t>Υποτροφίες-μετεκπαιδεύσεις ιδιωτών στην ημεδαπή  (ΓΙΑΤΡΟΙ ΥΠΟΤΡΟΦΟΙ )</t>
  </si>
  <si>
    <t>Απόδοση των εισπράξεων που έγιναν για λογαριασμό φυσικών προσώπων</t>
  </si>
  <si>
    <t>Απόδοση των εισπράξεων που έγιναν για λογαριασμό λοιπών ΝΠΔΔ &amp;.Αποκεντρωμένων Δημοσίων Υπηρεσιών</t>
  </si>
  <si>
    <t>Απόδοση των εισπράξεων που έγιναν για λογαριασμό ΝΠΙΔ (Οργανισμών,Συλλόγων κτλ)</t>
  </si>
  <si>
    <t>Απόδοση μέρους πόρων Ειδικών Λογαριασμών</t>
  </si>
  <si>
    <t>ΕΠΙΣΚΕΥΗ ΚΑΙ ΣΥΝΤΗΡΗΣΗ ΚΤΙΡΙΩΝ ΚΑΘΩΣ ΚΑΙ ΚΑΘΕ ΕΙΔΟΥΣ ΕΓΚΑΤΑΣΤΑΣΕΙΣ ΣΕ ΑΥΤΑ</t>
  </si>
  <si>
    <t>Επισκευές &amp; συντήρηση κτιρίων Υγειονομικών Ιδρυμάτων &amp; Κοινωνικών Υπηρεσιών γενικά</t>
  </si>
  <si>
    <t>ΑΝΕΓΕΡΣΗ ΚΤΙΡΙΩΝ ΚΑΙ ΚΑΘΕ ΕΙΔΟΥΣ ΕΓΚΑΤΑΣΤΑΣΕΙΣ ΣΕ ΑΥΤΑ</t>
  </si>
  <si>
    <t>Προμήθεια ηλεκτρικών μηχανημάτων και συσκευών πλην τηλ/κών, ηλεκτρικών κ.λπ.</t>
  </si>
  <si>
    <t>Προμήθεια τηλεπικοινωνιακών &amp; ηλεκτρακουστικών συσκευών &amp; οργάνων</t>
  </si>
  <si>
    <t>Επιστημονικές μελέτες &amp; έρευνες</t>
  </si>
  <si>
    <t>Μελέτες &amp; έρευνες για εκτέλεση έργων</t>
  </si>
  <si>
    <t xml:space="preserve">Επισκευές &amp; συντήρηση κτιρίων Υγειον.ιδρυμάτων &amp; Κοινωνικών γενικά Υπηρεσιών &amp; κάθε είδους εγκαταστάσεις σε αυτά. </t>
  </si>
  <si>
    <t xml:space="preserve">Μελέτες, έρευνες, πειραματικές εργασίες που δεν κατονομάζονται ειδικά. </t>
  </si>
  <si>
    <t>ΕΠΕΝΔΥΣΕΙΣ ΕΚΤΕΛΟΥΜΕΝΕΣ ΑΠΟ ΕΠΙΧΟΡΗΓΗΣΕΙΣ ΔΙΑΦΟΡΩΝ ΥΠΟΥΡΓΕΙΩΝ ΜΕΣΩ ΤΟΥ ΠΡΟΓΡΑΜΜΑΤΟΣ ΔΗΜΟΣΙΩΝ ΕΠΕΝΔΥΣΕΩΝ ΓΙΑ ΕΙΔΙΚΑ ΕΡΓΑ.</t>
  </si>
  <si>
    <t>ΕΠΕΝΔΥΣΕΙΣ ΕΚΤΕΛΟΥΜΕΝΕΣ ΜΕΣΩ ΤΟΥ ΠΡΟΫΠΟΛΟΓΙΣΜΟΥ ΑΛΛΩΝ ΝΠΔΔ, ΟΡΓΑΝΙΣΜΩΝ Η' ΕΙΔΙΚΩΝ ΛΟΓΑΡΙΑΣΜΩΝ</t>
  </si>
  <si>
    <t>Επισκευή και συντήρηση  κτιρίων υγειονομικών ιδρυμάτων και κοινωνικών γενικά υπηρεσιών και κάθε είδους εγκαταστάσεις σε αυτά.</t>
  </si>
  <si>
    <t>Επισκευή και συντήρηση κτιρίων υγειονομικών  ιδρυμάτων και κοινωνικών γενικά υπηρεσιών και κάθε είδους εγκαταστάσεις σε αυτά τρεχ. Έτους</t>
  </si>
  <si>
    <t>Επισκευή και συντήρηση κτιρίων υγειον. Ιδρυμάτων και κοινωνικών γενικά υπηρεσιών και κάθε είδους εγκαταστάσεις σε αυτά παρελ. Έτους</t>
  </si>
  <si>
    <t>Προμήθεια ψυγείων, ψυκτικών μηχανημάτων κλιματισμού κ.λπ.</t>
  </si>
  <si>
    <t>Προμήθεια ψυγείων, ψυκτικών μηχανημάτων κλιματισμού τρεχ. Έτους</t>
  </si>
  <si>
    <t>Προμήθεια ψυγείων, ψυκτικών μηχανημάτων κλιματισμού παρελθ. Έτους</t>
  </si>
  <si>
    <t>Προμήθεια μηχανικού και λοιπού κεφαλαιουχικού εξοπλισμού που δεν κατονομάζεται ειδικά</t>
  </si>
  <si>
    <t>Προμήθεια μηχανικού και λοιπού κεφαλαιουχικού εξοπλισμού που δεν κατονομάζεται ειδικά τρεχ. Έτους</t>
  </si>
  <si>
    <t>Προμήθεια μηχανικού και λοιπού κεφαλαιουχικού εξοπλισμού που δεν κατονομάζεται ειδικά παρελθ. Έτους</t>
  </si>
  <si>
    <t>ΕΠΕΝΔΥΣΕΙΣ ΕΚΤΕΛΟΥΜΕΝΕΣ ΑΠΟ ΤΑ ΈΣΟΔΑ ΤΩΝ Ν.Π.Δ.Δ.</t>
  </si>
  <si>
    <t>ΜΕΛΕΤΕΣ, 'ΕΡΕΥΝΕΣ, ΠΕΙΡΑΜΑΤΙΚΕΣ ΕΡΓΑΣΙΕΣ</t>
  </si>
  <si>
    <t>ΠΛΗΡΩΜΕΣ  ΓΙΑ  ΜΕΤΑΚΙΝΗΣΗ
ΥΠΑΛΛΗΛΩΝ  Η  ΜΗ</t>
  </si>
  <si>
    <t>ΕΠΕΝΔΥΣΕΙΣ ΕΚΤΕΛΟΥΜΕΝΕΣ ΜΕΣΩ ΤΟΥ ΠΡΟΓΡΑΜΜΑΤΟΣ ΔΗΜΟΣΙΩΝ ΕΠΕΝΔΥΣΕΩΝ</t>
  </si>
  <si>
    <t>ΑΝΕΓΕΡΣΗ ΚΤΙΡΙΩΝ ΚΑΙ ΚΑΘΕ ΕΙΔΟΥΣ  ΕΓΚΑΤΑΣΤΑΣΕΙΣ ΣΕ ΑΥΤΆ</t>
  </si>
  <si>
    <t>ΑΜΟΙΒΕΣ ΥΠΑΛΛΗΛΩΝ, ΕΡΓΑΤΟΤΕΧΝΙΚΟΥ &amp; ΛΟΙΠΟΥ ΠΡΟΣΩΠΙΚΟΥ</t>
  </si>
  <si>
    <t>0225</t>
  </si>
  <si>
    <t>Κίνητρο απόδοσης</t>
  </si>
  <si>
    <t>0219</t>
  </si>
  <si>
    <t>Βασικός μισθός λοιπών υπαλλήλων και εργατών</t>
  </si>
  <si>
    <t>Επίδομα ειδικών συνθηκών εργασίας.</t>
  </si>
  <si>
    <t>Επίδομα αντισταθμίσματος διαχειριστικών λαθών.</t>
  </si>
  <si>
    <t>Έξοδα νοσηλείας οικογ. υπαλλήλων</t>
  </si>
  <si>
    <t>0518</t>
  </si>
  <si>
    <t>0519</t>
  </si>
  <si>
    <t>Λοιπές περιπτώσεις παροχής εξόδων νοσηλείας</t>
  </si>
  <si>
    <t>Προμήθεια υπολογιστικών και λογιστικών μηχανών παρελθ. Έτους</t>
  </si>
  <si>
    <t>Προμήθεια ηλεκτρονικών υπολογιστών &amp; βοηθητικών μηχανημάτων.</t>
  </si>
  <si>
    <t>7123α</t>
  </si>
  <si>
    <t>Προμήθεια ηλεκτρονικών υπολογιστών &amp; βοηθητικών μηχανημάτων τρεχ. Έτους</t>
  </si>
  <si>
    <t>7123β</t>
  </si>
  <si>
    <t>Προμήθεια ηλεκτρονικών υπολογιστών &amp; βοηθητικών μηχανημάτων παρελθ. Έτους</t>
  </si>
  <si>
    <t>7124α</t>
  </si>
  <si>
    <t>Προμήθεια φωτοτυπικών μηχανημάτων τρεχ. Έτους</t>
  </si>
  <si>
    <t>7124β</t>
  </si>
  <si>
    <t>Προμήθεια φωτοτυπικών μηχανημάτων παρελθ. Έτους</t>
  </si>
  <si>
    <t>7125</t>
  </si>
  <si>
    <t>Προμήθεια κιν/κών μηχανών και εξαρτημάτων</t>
  </si>
  <si>
    <t>7125α</t>
  </si>
  <si>
    <t>Προμήθεια κιν/κών μηχανών και εξαρτημάτων τρεχ. Έτους</t>
  </si>
  <si>
    <t>7125β</t>
  </si>
  <si>
    <t>Προμήθεια κιν/κών μηχανών και εξαρτημάτων παρελθ. Έτους</t>
  </si>
  <si>
    <t>7126</t>
  </si>
  <si>
    <t>Προμήθεια μαγνητοφώνων και εξαρτημάτων τους</t>
  </si>
  <si>
    <t>Ανέγερση κτιρίων υγειονομικών ιδρυμάτων και κάθε είδους εγκαταστάσεις σε αυτά τρεχ. Έτους</t>
  </si>
  <si>
    <t>Ανέγερση κτιρίων υγειονομικών ιδρυμάτων και κάθε είδους εγκαταστάσεις σε αυτά παρελ. Έτους</t>
  </si>
  <si>
    <t>Προμήθεια μηχανών γραφείου τρεχ. Έτους</t>
  </si>
  <si>
    <t>Προμήθεια μηχανών γραφείου παρελθ. Έτους</t>
  </si>
  <si>
    <t>Προμήθεια ηλεκτρ/κων μηχαν/των &amp; συσκευών τρεχ. Έτους</t>
  </si>
  <si>
    <t>Προμήθεια ηλεκτρ/κων μηχαν/των &amp; συσκευών παρελθ. Έτους</t>
  </si>
  <si>
    <t>9779α</t>
  </si>
  <si>
    <t>9779β</t>
  </si>
  <si>
    <t>9470</t>
  </si>
  <si>
    <t>9475</t>
  </si>
  <si>
    <t>Υπουργείο υγείας και πρόνοιας.</t>
  </si>
  <si>
    <t>0240</t>
  </si>
  <si>
    <t>0414</t>
  </si>
  <si>
    <t>Αμοιβές εκπαιδευτικών που εκτελούν  ειδικές υπηρεσίες με την ιδιότητα του ελεύθερου επαγγελματία.</t>
  </si>
  <si>
    <t>0781</t>
  </si>
  <si>
    <t>0782</t>
  </si>
  <si>
    <t>Ημερήσια αποζημίωση για αποστολή στο εξωτερικό ή μετάκλιση από το εξωτερικό προσώπων που δεν έχουν την υπαλληλική ιδιότητα.</t>
  </si>
  <si>
    <t>0828</t>
  </si>
  <si>
    <t>Μεταφορά μαθητών και φοιτητών.</t>
  </si>
  <si>
    <t>0860</t>
  </si>
  <si>
    <t>2100</t>
  </si>
  <si>
    <t>ΕΠΙΔΟΤΗΣΕΙΣ</t>
  </si>
  <si>
    <t>2110</t>
  </si>
  <si>
    <t>2111</t>
  </si>
  <si>
    <t>Επιδοτήσεις Απόρων παιδιών.</t>
  </si>
  <si>
    <t>2119</t>
  </si>
  <si>
    <t>Λοιπές επιδοτήσεις.</t>
  </si>
  <si>
    <t>2300</t>
  </si>
  <si>
    <t xml:space="preserve">ΕΠΙΧΟΡΗΓΗΣΕΙΣ ΚΑΙ ΣΥΝΔΡΟΜΕΣ ΣΕ Ν.Π.Δ.Δ.ΟΡΓΑΝΙΣΜΟΥΣ ΤΟΠΙΚΗΣ ΑΥΤΟΔΙΟΙΚΗΣΗΣ ΚΑΙ ΛΟΙΠΟΥΣ ΔΗΜΟΣΙΟΥΣ ΟΡΓΑΝΙΣΜΟΥΣ </t>
  </si>
  <si>
    <t>2320</t>
  </si>
  <si>
    <t>2329</t>
  </si>
  <si>
    <t>Επιχορηγήσεις και συνδρομές για την πληρωμή λοιπών δαπανών διοίκησης και λειτουργίας.</t>
  </si>
  <si>
    <t>7126α</t>
  </si>
  <si>
    <t>Προμήθεια μαγνητοφώνων και εξαρτημάτων τους τρεχ. Έτους</t>
  </si>
  <si>
    <t>7126β</t>
  </si>
  <si>
    <t>Προμήθεια μαγνητοφώνων και εξαρτημάτων τους παρελθ. Έτους</t>
  </si>
  <si>
    <t>7127α</t>
  </si>
  <si>
    <t>Προμήθεια μηχανημάτων εκτός από μηχανές γραφείου τρεχ. Έτους</t>
  </si>
  <si>
    <t>7127β</t>
  </si>
  <si>
    <t>Προμήθεια μηχανημάτων εκτός από μηχανές γραφείου παρελ. Έτους</t>
  </si>
  <si>
    <t>7129α</t>
  </si>
  <si>
    <t>Προμήθεια λοιπών μηχανών γραφείου τρεχ. Έτους</t>
  </si>
  <si>
    <t>7129β</t>
  </si>
  <si>
    <t>Προμήθεια λοιπών μηχανών γραφείου παρελθ. Έτους</t>
  </si>
  <si>
    <t>7130</t>
  </si>
  <si>
    <t>ΠΡΟΜΗΘΕΙΑ ΔΙΑΦΟΡΩΝ ΟΡΓΑΝΩΝ</t>
  </si>
  <si>
    <t>7131</t>
  </si>
  <si>
    <t>Προμήθεια επιστημονικών οργάνων.</t>
  </si>
  <si>
    <t>7131α</t>
  </si>
  <si>
    <t>Προμήθεια επιστημονικών οργάνων τρεχ. Έτους</t>
  </si>
  <si>
    <t>7131β</t>
  </si>
  <si>
    <t>Προμήθεια επιστημονικών οργάνων παρελθ. Έτους</t>
  </si>
  <si>
    <t>ΕΠΕΝΔΥΣΕΙΣ ΕΚΤΕΛΟΥΜΕΝΕΣ ΜΕΣΩ ΤΟΥ ΤΑΚΤΙΚΟΥ ΚΡΑΤΙΚΟΥ ΠΡΟΫΠΟΛΟΓΙΣΜΟΥ</t>
  </si>
  <si>
    <t>9120</t>
  </si>
  <si>
    <t>9123</t>
  </si>
  <si>
    <t>9129</t>
  </si>
  <si>
    <t>Επισκευή και συντήρηση λοιπών ακινήτων και κάθε είδους εγκαταστάσεις σε αυτά</t>
  </si>
  <si>
    <t>Λοιπές εισφορές για την κοινωνική ασφάλιση</t>
  </si>
  <si>
    <t>0632</t>
  </si>
  <si>
    <t>Οικογενειακά βοηθήματα ή παροχές γάμου</t>
  </si>
  <si>
    <t>0634</t>
  </si>
  <si>
    <t>Βοηθήματα κηδείας.</t>
  </si>
  <si>
    <t>0639</t>
  </si>
  <si>
    <t>Λοιπές παροχές προνοίας</t>
  </si>
  <si>
    <t>0640</t>
  </si>
  <si>
    <t>ΜΕΤΑΒΙΒΑΖΟΜΕΝΑ ΔΙΑΚΑΙΩΜΑΤΑ ΑΣΦΑΛΙΣΜΕΝΩΝ ΣΕ ΆΛΛΟ ΝΠΔΔ ΚΑΙ ΕΠΙΣΤΡΙΦΕΣ ΚΑΤΑΒΟΛΩΝ.</t>
  </si>
  <si>
    <t>0642</t>
  </si>
  <si>
    <t>Επιστροφές καταβολών λόγω διακοπής ασφάλισης</t>
  </si>
  <si>
    <t>0649</t>
  </si>
  <si>
    <t>Λοιπές περιπτώσεις μεταβίβασης δικαιωμάτων και επιστροφές καταβολών</t>
  </si>
  <si>
    <t>0680</t>
  </si>
  <si>
    <t>ΠΑΡΟΧΕΣ ΑΣΘΕΝΕΙΑΣ ΣΕ ΧΡΗΜΑ</t>
  </si>
  <si>
    <t>0681</t>
  </si>
  <si>
    <t>Επιδόματα ασθένειας.</t>
  </si>
  <si>
    <t>0687</t>
  </si>
  <si>
    <t xml:space="preserve">Έξοδα μετακινούμενων ασθενών </t>
  </si>
  <si>
    <t>0689</t>
  </si>
  <si>
    <t>9160</t>
  </si>
  <si>
    <t>9161</t>
  </si>
  <si>
    <t>Επιστημονικές μελέτες &amp; έρευνες.</t>
  </si>
  <si>
    <t>9162</t>
  </si>
  <si>
    <t>9169</t>
  </si>
  <si>
    <t>9170</t>
  </si>
  <si>
    <t>ΕΚΤΕΛΕΣΗ ΕΡΓΩΝ</t>
  </si>
  <si>
    <t>9175</t>
  </si>
  <si>
    <t>Εκτέλεση αποχετευτικών έργων</t>
  </si>
  <si>
    <t>9300</t>
  </si>
  <si>
    <t>9320</t>
  </si>
  <si>
    <t>9323</t>
  </si>
  <si>
    <t>9329</t>
  </si>
  <si>
    <t xml:space="preserve">Ημερήσια αποζημίωση για λοιπές μετακινήσεις υπαλλήλων </t>
  </si>
  <si>
    <t>0731</t>
  </si>
  <si>
    <t>Οδοιπορικά έξοδα μετακίνησης για εκτέλεση υπηρεσίας υπαλλήλων από το εσωτερικό στο εξωτερικό και αντίστροφα.</t>
  </si>
  <si>
    <t>0732</t>
  </si>
  <si>
    <t>Ημερήσια αποζημίωση μετακίνησης για εκτέλεση υπηρεσίας από το εσωτερικό στο εξωτ. Υπαλλήλων και αντίστροφα</t>
  </si>
  <si>
    <t>9400</t>
  </si>
  <si>
    <t>9420</t>
  </si>
  <si>
    <t>ΔΑΠΑΝΕΣ ΔΙΟΙΚΗΣΗΣ ΚΑΙ ΛΕΙΤΟΥΡΓΙΑΣ</t>
  </si>
  <si>
    <t>9429</t>
  </si>
  <si>
    <t>Λοιπές δαπάνες διοίκησης και λειτουργίας</t>
  </si>
  <si>
    <t>9490</t>
  </si>
  <si>
    <t>ΛΟΙΠΟΙ ΣΚΟΠΟΙ</t>
  </si>
  <si>
    <t>9492</t>
  </si>
  <si>
    <t>Επιχορηγήσεις για δαπάνες εκπαίδευσης</t>
  </si>
  <si>
    <t>9499</t>
  </si>
  <si>
    <t>Λοιπές Δαπάνες</t>
  </si>
  <si>
    <t>9500</t>
  </si>
  <si>
    <t>9560</t>
  </si>
  <si>
    <t>9561</t>
  </si>
  <si>
    <t xml:space="preserve">ΕΠΕΝΔΥΣΕΙΣ ΕΚΤΕΛΟΥΜΕΝΕΣ ΑΠΟ ΤΑ ΕΣΟΔΑ ΤΩΝ  ΝΠΔΔ </t>
  </si>
  <si>
    <t>9723</t>
  </si>
  <si>
    <t>9723α</t>
  </si>
  <si>
    <t>9723β</t>
  </si>
  <si>
    <t>9730</t>
  </si>
  <si>
    <t>9733</t>
  </si>
  <si>
    <t>9733α</t>
  </si>
  <si>
    <t>9733β</t>
  </si>
  <si>
    <t>9739</t>
  </si>
  <si>
    <t>9739α</t>
  </si>
  <si>
    <t>0811</t>
  </si>
  <si>
    <t>Μισθώματα γαιών</t>
  </si>
  <si>
    <t>0815</t>
  </si>
  <si>
    <t>Μισθώματα μεταφορικών μέσων</t>
  </si>
  <si>
    <t>0817</t>
  </si>
  <si>
    <t>Μισθώματα μηχανικού και λοιπού εξοπλισμού</t>
  </si>
  <si>
    <t>0819</t>
  </si>
  <si>
    <t>Λοιπά μισθώματα.</t>
  </si>
  <si>
    <t>0820</t>
  </si>
  <si>
    <t>ΜΕΤΑΦΟΡΕΣ ΠΡΟΣΩΠΩΝ ΚΑΙ ΑΓΑΘΩΝ</t>
  </si>
  <si>
    <t>0822</t>
  </si>
  <si>
    <t>0823</t>
  </si>
  <si>
    <t>Μεταφορές λοιπών προσώπων.</t>
  </si>
  <si>
    <t>0824</t>
  </si>
  <si>
    <t>0829</t>
  </si>
  <si>
    <t>Λοιπές μεταφορές.</t>
  </si>
  <si>
    <t>0855</t>
  </si>
  <si>
    <t>Επιδείξεις γιορτές και λοιπά θεάματα</t>
  </si>
  <si>
    <t>9850</t>
  </si>
  <si>
    <t>ΑΓΟΡΑ ΑΞΙΩΝ</t>
  </si>
  <si>
    <t>9852</t>
  </si>
  <si>
    <t>Αγορά μετοχών</t>
  </si>
  <si>
    <t>9900</t>
  </si>
  <si>
    <t>ΛΟΙΠΕΣ ΕΠΕΝΔΥΣΕΙΣ</t>
  </si>
  <si>
    <t>9910</t>
  </si>
  <si>
    <t>ΕΠΕΝΔΥΣΕΙΣ ΑΠΟ ΕΣΟΔΑ ΕΥΡΩΠΑΪΚΗΣ ΕΝΩΣΗΣ</t>
  </si>
  <si>
    <t>9919</t>
  </si>
  <si>
    <t>Λοιποί σκοποί</t>
  </si>
  <si>
    <t>0869</t>
  </si>
  <si>
    <t>0871</t>
  </si>
  <si>
    <t>Συντήρηση και επισκευή αποθηκών</t>
  </si>
  <si>
    <t>0878</t>
  </si>
  <si>
    <t>Συντήρηση και επισκευή υδραυλικών, αρδευτικών και λοιπών έργων έγγειων βελτιώσεων.</t>
  </si>
  <si>
    <t>Συντήρ.&amp; επισκ.  λοιπών μονίμων εγκαταστάσεων.</t>
  </si>
  <si>
    <t>0884</t>
  </si>
  <si>
    <t>Συντήρηση και επισκευή τηλ/κων μέσων</t>
  </si>
  <si>
    <t>0887</t>
  </si>
  <si>
    <t>Συντήρ.&amp; επισκ. λοιπών μηχανημάτων.</t>
  </si>
  <si>
    <t>0888</t>
  </si>
  <si>
    <t>Συντήρ.&amp; επισκ. επίπλων και σκευών.</t>
  </si>
  <si>
    <t>0893</t>
  </si>
  <si>
    <t>Εκτέλεση δικαστικών αποφάσεων ή συμβιβαστικών πράξεων.</t>
  </si>
  <si>
    <t>0895</t>
  </si>
  <si>
    <t>Έξοδα λειτουργίας εργαστηρίων σπουδαστηρίων και λοιπά</t>
  </si>
  <si>
    <t>0896</t>
  </si>
  <si>
    <t>Επιδόσεις δημοσιεύσεις προσκλήσεις και λοιπά</t>
  </si>
  <si>
    <t>0900</t>
  </si>
  <si>
    <t>ΦΟΡΟΙ - ΤΕΛΗ - ΕΞΟΔΑ ΒΕΒΑΙΩΣΗΣ ΚΑΙ ΕΙΣΠΡΑΞΗΣ ΕΣΟΔΩΝ</t>
  </si>
  <si>
    <t>0910</t>
  </si>
  <si>
    <t>ΦΟΡΟΙ-ΤΕΛΗ</t>
  </si>
  <si>
    <t>0911</t>
  </si>
  <si>
    <t>Φόροι.</t>
  </si>
  <si>
    <t>0912</t>
  </si>
  <si>
    <t>Τέλη (χαρτόσημο )</t>
  </si>
  <si>
    <t>0920</t>
  </si>
  <si>
    <t>ΕΞΟΔΑ ΒΕΒΑΙΩΣΗΣ ΚΑΙ ΕΙΣΠΡΑΞΗΣ</t>
  </si>
  <si>
    <t>0929</t>
  </si>
  <si>
    <t xml:space="preserve">Λοιπές δαπάνες ελέγχου βεβαίωσης και είσπραξης εσόδων του νομ.πρ. ΝΠΔΔ ή τρίτων </t>
  </si>
  <si>
    <t>0930</t>
  </si>
  <si>
    <t>0931</t>
  </si>
  <si>
    <t>Προσαυξήσεις σε άμεσους φόρους</t>
  </si>
  <si>
    <t>0933</t>
  </si>
  <si>
    <t>Προσαυξήσεις φόρων από τόκους υπερημερίας.</t>
  </si>
  <si>
    <t>ΠΛΗΡΩΜΕΣ ΓΙΑ ΤΗΝ ΠΡΟΜΗΘΕΙΑ ΚΑΤΑΝΑΛΩΤΙΚΩΝ ΑΓΑΘΩΝ</t>
  </si>
  <si>
    <t>1100</t>
  </si>
  <si>
    <t>ΠΡΟΜΗΘΕΙΑ ΣΚΕΥΩΝ ΜΑΓΕΙΡΕΙΟΥ, ΚΛΙΝΟΣΤΡΩΜΝΩΝ ΚΛΠ</t>
  </si>
  <si>
    <t>1120</t>
  </si>
  <si>
    <t>ΠΡΟΜΗΘΕΙΑ ΣΚΕΥΩΝ ΜΑΓΕΙΡΕΙΩΝ ΚΑΙ ΕΣΤΙΑΣΗΣ</t>
  </si>
  <si>
    <t>1129</t>
  </si>
  <si>
    <t>Προμήθεια σκευών μαγειρείων &amp; εστίασης που δεν κατονομάζονται ειδικά.</t>
  </si>
  <si>
    <t>1129 α</t>
  </si>
  <si>
    <t>Προμήθεια σκευών μαγειρείων &amp; εστίασης που δεν κατονομάζονται ειδικά τρέχ.έτους.</t>
  </si>
  <si>
    <t>1129 β</t>
  </si>
  <si>
    <t>Προμήθεια σκευών μαγειρείων &amp; εστίασης που δεν κατονομάζονται ειδικά παρελθ.έτους.</t>
  </si>
  <si>
    <t>1130</t>
  </si>
  <si>
    <t>ΠΡΟΜΗΘΕΙΑ ΚΛΙΝΟΣΤΡΩΜΑΤΩΝ ΚΑΙ ΕΙΔΩΝ ΚΑΤΑΣΚΗΝΩΣΗΣ</t>
  </si>
  <si>
    <t>1139</t>
  </si>
  <si>
    <t>Προμήθεια κλινοστρωμνών &amp; ειδών κατασκήνωσης που δεν κατονομάζονται ειδικά.</t>
  </si>
  <si>
    <t>1139 α</t>
  </si>
  <si>
    <t>Προμήθεια κλινοστρωμνών &amp; ειδών κατασκήνωσης που δεν κατονομάζονται ειδικά τρέχ.έτους.</t>
  </si>
  <si>
    <t>1139 β</t>
  </si>
  <si>
    <t>Προμήθεια κλινοστρωμνών &amp; ειδών κατασκήνωσης που δεν κατονομάζονται ειδικά παρελθ.έτους.</t>
  </si>
  <si>
    <t>1220</t>
  </si>
  <si>
    <t>ΠΡΟΜΗΘΕΙΑ ΜΕΣΩΝ ΕΠΙΣΤΗΜΟΝΙΚΩΝ ΕΡΓΑΣΙΩΝ</t>
  </si>
  <si>
    <t>1229</t>
  </si>
  <si>
    <t>1229 α</t>
  </si>
  <si>
    <t>1229 β</t>
  </si>
  <si>
    <t>1240</t>
  </si>
  <si>
    <t xml:space="preserve">Λοιπές αμοιβές φυσικών προσώπων, που εκτελούν ειδικές υπηρεσίες.  </t>
  </si>
  <si>
    <t>ΠΡΟΜΗΘΕΙΑ ΕΠΟΠΤΙΚΩΝ ΜΕΣΩΝ ΔΙΔΑΣΚΑΛΙΑΣ</t>
  </si>
  <si>
    <t>1249</t>
  </si>
  <si>
    <t>1249α</t>
  </si>
  <si>
    <t>1249β</t>
  </si>
  <si>
    <t>1251</t>
  </si>
  <si>
    <t>Προμήθεια επιστημονικών συγγραμάτων και λοιπών βοηθημάτων</t>
  </si>
  <si>
    <t>1251 α</t>
  </si>
  <si>
    <t>Προμήθεια επιστημονικών συγγραμάτων και λοιπών βοηθημάτων τρέχ.έτους.</t>
  </si>
  <si>
    <t>1251 β</t>
  </si>
  <si>
    <t>Προμήθεια επιστημονικών συγγραμάτων και λοιπών βοηθημάτων παρελθ.έτους.</t>
  </si>
  <si>
    <t>Προμήθεια βιβλίων, περιοδικών, εφημερίδων &amp; λοιπών εκδόσεων.</t>
  </si>
  <si>
    <t>1259 α</t>
  </si>
  <si>
    <t>Προμήθεια βιβλίων, περιοδικών, εφημερίδων &amp; λοιπών εκδόσεων τρέχ.έτους.</t>
  </si>
  <si>
    <t>1259 β</t>
  </si>
  <si>
    <t>Προμήθεια βιβλίων, περιοδικών, εφημερίδων &amp; λοιπών εκδόσεων παρελθ.έτους.</t>
  </si>
  <si>
    <t>1261 α</t>
  </si>
  <si>
    <t>Προμήθεια γραφικής ύλης &amp; μικροαντικειμένων γραφείου γενικά τρέχ.έτους.</t>
  </si>
  <si>
    <t>1261 β</t>
  </si>
  <si>
    <t>Προμήθεια γραφικής ύλης &amp; μικροαντικειμένων γραφείου γενικά παρελθ.έτους.</t>
  </si>
  <si>
    <t>1270</t>
  </si>
  <si>
    <t>ΠΡΟΜΗΘΕΙΑ ΕΙΔΩΝ ΑΘΛΗΤΙΣΜΟΥ ΚΑΙ ΨΥΧΑΓΩΓΙΑΣ</t>
  </si>
  <si>
    <t>1271</t>
  </si>
  <si>
    <t xml:space="preserve">Προμήθεια ειδών αθλητισμού </t>
  </si>
  <si>
    <t>1271α</t>
  </si>
  <si>
    <t>Προμήθεια ειδών αθλητισμού τρεχ. Έτους</t>
  </si>
  <si>
    <t>1271β</t>
  </si>
  <si>
    <t>Προμήθεια ειδών αθλητισμού παρελθ. Έτους</t>
  </si>
  <si>
    <t>1272</t>
  </si>
  <si>
    <t>Προμήθεια ειδών ψυχαγωγίας</t>
  </si>
  <si>
    <t>1272α</t>
  </si>
  <si>
    <t>Προμήθεια ειδών ψυχαγωγίας τρεχ. Έτους</t>
  </si>
  <si>
    <t>1272β</t>
  </si>
  <si>
    <t>Προμήθεια ειδών ψυχαγωγίας παρελθ. Έτους</t>
  </si>
  <si>
    <t>1280</t>
  </si>
  <si>
    <t>ΠΡΟΜΗΘΕΙΑ ΥΛΙΚΩΝ ΜΗΧΑΝΟΓΡΑΦΙΚΩΝ ΚΑΙ ΛΟΙΠΩΝ ΣΥΝΑΦΩΝ ΕΦΑΡΜΟΓΩΝ</t>
  </si>
  <si>
    <t>1281</t>
  </si>
  <si>
    <t>Προμήθεια υλικών μηχ/κών και λοιπών συναφών εφαρμογών</t>
  </si>
  <si>
    <t>1281 α</t>
  </si>
  <si>
    <t>Προμήθεια υλικών μηχ/κών και λοιπών συναφών εφαρμογών τρέχ.έτους.</t>
  </si>
  <si>
    <t>1281 β</t>
  </si>
  <si>
    <t>Προμήθεια υλικών μηχ/κών και λοιπών συναφών εφαρμογών παρελθ.έτους.</t>
  </si>
  <si>
    <t>1286</t>
  </si>
  <si>
    <t>Προμήθεια μηχανών, εργαλείων εργαστηρίων</t>
  </si>
  <si>
    <t>1286 α</t>
  </si>
  <si>
    <t>Προμήθεια μηχανών, εργαλείων εργαστηρίων τρέχ.έτους.</t>
  </si>
  <si>
    <t>1286 β</t>
  </si>
  <si>
    <t>Προμήθεια μηχανών, εργαλείων εργαστηρίων παρελθ.έτους.</t>
  </si>
  <si>
    <t>1292 α</t>
  </si>
  <si>
    <t>Προμήθεια ηλεκτρικών λαμπτήρων τρέχ. έτους.</t>
  </si>
  <si>
    <t>1292 β</t>
  </si>
  <si>
    <t>Προμήθεια ηλεκτρικών λαμπτήρων παρελθ.έτους.</t>
  </si>
  <si>
    <t>1293 α</t>
  </si>
  <si>
    <t>Προμήθεια εντύπων &amp; δελτίων μηχανογράφησης τρέχ. έτους.</t>
  </si>
  <si>
    <t>1293 β</t>
  </si>
  <si>
    <t>Προμήθεια εντύπων &amp; δελτίων μηχανογράφησης παρελθ. Έτους.</t>
  </si>
  <si>
    <t>1294</t>
  </si>
  <si>
    <t>Προμήθεια ειδών ραδιοφωνίας και τηλεόρασης</t>
  </si>
  <si>
    <t>1294α</t>
  </si>
  <si>
    <t>Προμήθεια ειδών ραδιοφωνίας και τηλεόρασης τρεχ. Έτους</t>
  </si>
  <si>
    <t>1294β</t>
  </si>
  <si>
    <t>Προμήθεια ειδών ραδιοφωνίας και τηλεόρασης παρελθ. Έτους</t>
  </si>
  <si>
    <t>1296</t>
  </si>
  <si>
    <t>Προμήθεια μουσικού υλικού</t>
  </si>
  <si>
    <t>1296α</t>
  </si>
  <si>
    <t>Προμήθεια μουσικού υλικού τρεχ. Έτους</t>
  </si>
  <si>
    <t>1296β</t>
  </si>
  <si>
    <t>Προμήθεια μουσικού υλικού παρελθ. Έτους</t>
  </si>
  <si>
    <t>1299 α</t>
  </si>
  <si>
    <t>1299 β</t>
  </si>
  <si>
    <t>Λοιπές προμήθειες εξοπλισμού γρ. εργαστ. και εκμεταλ. παρελθ. Έτους.</t>
  </si>
  <si>
    <t>1310</t>
  </si>
  <si>
    <t>ΥΓΕΙΟΝΟΜΙΚΟ ΚΑΙ ΦΑΡΜΑΚΕΥΤΙΚΟ ΥΛΙΚΟ</t>
  </si>
  <si>
    <t>1311</t>
  </si>
  <si>
    <t>Προμήθεια υγειονομικού υλικού.</t>
  </si>
  <si>
    <t>1311 α</t>
  </si>
  <si>
    <t>Προμήθεια υγειονομικού υλικού τρέχ.έτους.</t>
  </si>
  <si>
    <t>1311 β</t>
  </si>
  <si>
    <t>Προμήθεια υγειονομικού υλικού παρελθ.έτους.</t>
  </si>
  <si>
    <t>1312</t>
  </si>
  <si>
    <t>Προμήθεια φαρμακευτικού υλικού.</t>
  </si>
  <si>
    <t>1312 α</t>
  </si>
  <si>
    <t>Προμήθεια φαρμακευτικού υλικού τρέχ.έτους.</t>
  </si>
  <si>
    <t>1312 β</t>
  </si>
  <si>
    <t>Προμήθεια φαρμακευτικού υλικού παρελθ.έτους.</t>
  </si>
  <si>
    <t>1313</t>
  </si>
  <si>
    <t>Προμήθεια ορθοπεδικών προσθετικών και λοιπών υλικών αναπήρων</t>
  </si>
  <si>
    <t>1313 α</t>
  </si>
  <si>
    <t>Προμήθεια ορθοπεδικών προσθετικών και λοιπών υλικών αναπήρων τρέχ.έτους.</t>
  </si>
  <si>
    <t>1313 β</t>
  </si>
  <si>
    <t>Προμήθεια ορθοπεδικών προσθετικών και λοιπών υλικών αναπήρων παρελθ.έτους.</t>
  </si>
  <si>
    <t>1320</t>
  </si>
  <si>
    <t>ΠΡΟΜΗΘΕΙΑ ΥΛΙΚΟΥ ΑΙΜΟΔΟΣΙΑΣ</t>
  </si>
  <si>
    <t>1329</t>
  </si>
  <si>
    <t>Προμήθεια υλικού Αιμοδοσίας.</t>
  </si>
  <si>
    <t>1329 α</t>
  </si>
  <si>
    <t>Προμήθεια υλικού Αιμοδοσίας τρέχ.έτους.</t>
  </si>
  <si>
    <t>1329 β</t>
  </si>
  <si>
    <t>Προμήθεια υλικού Αιμοδοσίας παρελθ.έτους.</t>
  </si>
  <si>
    <t>1340</t>
  </si>
  <si>
    <t>ΠΡΟΜΗΘΕΙΑ ΦΥΤΟΠΑΘΟΛΟΓΙΚΟΥ ΥΛΙΚΟΥ</t>
  </si>
  <si>
    <t>1349</t>
  </si>
  <si>
    <t>1349α</t>
  </si>
  <si>
    <t>1349β</t>
  </si>
  <si>
    <t>1350</t>
  </si>
  <si>
    <t>ΠΡΟΜΗΘΕΙΑ ΧΗΜΙΚΟΥ ΥΛΙΚΟΥ</t>
  </si>
  <si>
    <t>1351</t>
  </si>
  <si>
    <t>Προμήθεια απολυμαντικού υλικού</t>
  </si>
  <si>
    <t>1351 α</t>
  </si>
  <si>
    <t>Προμήθεια απολυμαντικού υλικού τρέχ.έτους.</t>
  </si>
  <si>
    <t>1351 β</t>
  </si>
  <si>
    <t>Προμήθεια απολυμαντικού υλικού παρελθ.έτους.</t>
  </si>
  <si>
    <t>1352</t>
  </si>
  <si>
    <t>Προμήθεια χημικού υλικού για πυροσβεστήρες</t>
  </si>
  <si>
    <t>1352 α</t>
  </si>
  <si>
    <t>Προμήθεια χημικού υλικού για πυροσβεστήρες τρέχ.έτους.</t>
  </si>
  <si>
    <t>1352 β</t>
  </si>
  <si>
    <t>Προμήθεια χημικού υλικού για πυροσβεστήρες παρελθ.έτους.</t>
  </si>
  <si>
    <t>1353</t>
  </si>
  <si>
    <t>Προμήθεια χρωμάτων και συναφών ειδών</t>
  </si>
  <si>
    <t>1353 α</t>
  </si>
  <si>
    <t>Προμήθεια χρωμάτων και συναφών ειδών τρέχ.έτους.</t>
  </si>
  <si>
    <t>1353 β</t>
  </si>
  <si>
    <t>Προμήθεια χρωμάτων και συναφών ειδών παρελθ.έτους.</t>
  </si>
  <si>
    <t>1359</t>
  </si>
  <si>
    <t>Προμήθεια λοιπού χημικού υλικού (Αντιδραστήρια)</t>
  </si>
  <si>
    <t>1359 α</t>
  </si>
  <si>
    <t>Προμήθεια λοιπού χημικού υλικού (Αντιδραστήρια) τρέχ.έτους.</t>
  </si>
  <si>
    <t>1359 β</t>
  </si>
  <si>
    <t>Προμήθεια λοιπού χημικού υλικού (Αντιδραστήρια) παρελθ.έτους.</t>
  </si>
  <si>
    <t>Προμήθεια ειδών καθαριότητας</t>
  </si>
  <si>
    <t>1381 α</t>
  </si>
  <si>
    <t>Προμήθεια ειδών καθαριότητας τρέχ.έτους.</t>
  </si>
  <si>
    <t>1381 β</t>
  </si>
  <si>
    <t>Προμήθεια ειδών καθαριότητας  παρελθ.έτους.</t>
  </si>
  <si>
    <t>1382</t>
  </si>
  <si>
    <t>Κατ΄αποκοπή χορήγημα για καθαριότητα</t>
  </si>
  <si>
    <t>1382 α</t>
  </si>
  <si>
    <t>Κατ΄αποκοπή χορήγημα για καθαριότητα τρέχ.έτους.</t>
  </si>
  <si>
    <t>1382 β</t>
  </si>
  <si>
    <t>Κατ΄αποκοπή χορήγημα για καθαριότητα παρελθ.έτους.</t>
  </si>
  <si>
    <t>1410</t>
  </si>
  <si>
    <t>ΠΡΟΜΗΘΕΙΑ ΕΙΔΩΝ ΣΥΝΤΗΡΗΣΗΣ &amp; ΕΠΙΣΚΕΥΗΣ ΜΟΝΙΜΩΝ ΕΓΚΑΤ/ΣΕΩΝ</t>
  </si>
  <si>
    <t>1413</t>
  </si>
  <si>
    <t>9779</t>
  </si>
  <si>
    <t>Προμήθεια ειδών συντήρησης &amp; επισκευής κτιρίων γενικά.</t>
  </si>
  <si>
    <t>1413 α</t>
  </si>
  <si>
    <t>Προμήθεια ειδών συντήρησης &amp; επισκευής κτιρίων γενικά τρέχ.έτους.</t>
  </si>
  <si>
    <t>1413 β</t>
  </si>
  <si>
    <t>Προμήθεια ειδών συντήρησης &amp; επισκευής κτιρίων γενικά παρελθ.έτους.</t>
  </si>
  <si>
    <t>1419</t>
  </si>
  <si>
    <t>Προμήθεια ειδών συντήρησης και επισκευής ναών</t>
  </si>
  <si>
    <t>1419α</t>
  </si>
  <si>
    <t>Προμήθεια ειδών συντήρησης και επισκευής ναών τρεχ. Έτους</t>
  </si>
  <si>
    <t>1419β</t>
  </si>
  <si>
    <t>Προμήθεια ειδών συντήρησης και επισκευής ναών παρελθ. Έτους</t>
  </si>
  <si>
    <t>1423</t>
  </si>
  <si>
    <t>Προμήθεια ειδών συντήρησης &amp; επισκευής αποθηκών.</t>
  </si>
  <si>
    <t>1423α</t>
  </si>
  <si>
    <t>Προμήθεια ειδών συντήρησης &amp; επισκευής αποθηκών τρεχ. Έτους</t>
  </si>
  <si>
    <t>1423β</t>
  </si>
  <si>
    <t>Προμήθεια ειδών συντήρησης &amp; επισκευής αποθηκών παρελ. Έτους</t>
  </si>
  <si>
    <t>1428</t>
  </si>
  <si>
    <t>Προμήθεια ειδών συντήρησης &amp; επισκευής υδραυλικών,αρδευτικών &amp; λοιπών έργων εγγειοβελτιώσεων.</t>
  </si>
  <si>
    <t>1428 α</t>
  </si>
  <si>
    <t>Προμήθεια ειδών συντήρησης &amp; επισκευής υδραυλικών,αρδευτικών &amp; λοιπών έργων εγγειοβελτιώσεων τρέχ.έτους.</t>
  </si>
  <si>
    <t>1428 β</t>
  </si>
  <si>
    <t>Προμήθεια ειδών συντήρησης &amp; επισκευής υδραυλικών,αρδευτικών &amp; λοιπών έργων εγγειοβελτιώσεων παρελθ.έτους.</t>
  </si>
  <si>
    <t>3320</t>
  </si>
  <si>
    <t>ΔΑΠΑΝΕΣ ΥΓΕΙΟΝΟΜΙΚΗΣ ΠΕΡΙΘΑΛΨΗΣ ΑΣΦΑΛΙΣΜΕΝΩΝ ΤΟΥ ΟΡΓΑΝΙΣΜΟΥ ΠΕΡΙΘΑΛΨΗΣ ΑΣΦΑΛΙΣΜΕΝΩΝ ΤΟΥ ΔΗΜΟΣΙΟΥ (ΟΠΑΔ).</t>
  </si>
  <si>
    <t>ΠΡΟΣΑΥΞΗΣΕΙΣ ΦΟΡΩΝ ΚΑΙ ΛΟΙΠΩΝ ΠΕΡΙΠΤΩΣΕΩΝ</t>
  </si>
  <si>
    <t>ΥΠΟΤΡΟΦΙΕΣ - ΜΕΤΕΚΠΑΙΔΕΥΣΕΙΣ ΑΠΟ ΑΛΛΑ ΝΠΔΔ</t>
  </si>
  <si>
    <t>Αποζημίωση για 'Εξοδα κίνησης.</t>
  </si>
  <si>
    <t>Νοσοκομειακή περίθαλψη σε νοσηλευτικά ιδρύματα δημοσίου δικαίου (Ν.Δ.2592/53)</t>
  </si>
  <si>
    <t>Νοσοκομειακή περίθαλψη σε νοσηλευτικά ιδρύματα ιδιωτικού δικαίου και κλινικές</t>
  </si>
  <si>
    <t>Προμήθεια μηχανών γραφείου</t>
  </si>
  <si>
    <t>Προμήθεια οργάνων ακριβειάς μέτρησης ελέγχου κ.λπ</t>
  </si>
  <si>
    <t>Προμήθεια οργάνων ακριβειάς μέτρησης ελέγχου κ.λπ τρεχ. Έτους</t>
  </si>
  <si>
    <t>Προμήθεια οργάνων ακριβειάς μέτρησης ελέγχου κ.λπ παρελθ. Έτους</t>
  </si>
  <si>
    <t>Έξοδα παράστασης</t>
  </si>
  <si>
    <t>Ειδικές αμοιβές Πανεπ/κών Ιατρών ΕΣΥ(παρ.6 αρθρ.13 του Ν.288901)</t>
  </si>
  <si>
    <t>Έξοδα νοσηλείας σπουδαστών γενικά.</t>
  </si>
  <si>
    <t>Λοιπές παροχές ασθένειας σε χρήμα.</t>
  </si>
  <si>
    <t>Έξοδα κίνησης υπαλλήλων που μετακινούνται εντός έδρας  για εκτέλεση υπηρεσίας.</t>
  </si>
  <si>
    <t>Οδοιπορικά Έξοδα για μετάθεση ή απόσπαση, εντός της χώρας, υπαλλήλων.</t>
  </si>
  <si>
    <t>Οδοιπορικά έξοδα μετακίνησης εντός της χώρας υπαλλήλων για εκπαίδευση.</t>
  </si>
  <si>
    <t>Ημερήσια αποζημίωση μετακίνησης για εκτέλεση υπηρεσίας στο εσωτερικό υπαλλήλων</t>
  </si>
  <si>
    <t xml:space="preserve">Ημερήσια αποζημίωση για μετάθεση ή απόσπαση εντός της χώρας υπαλλήλων </t>
  </si>
  <si>
    <t>Ημερήσια αποζημίωση για μετακίνηση εντός της χώρας υπαλλήλων για εκπαίδευση</t>
  </si>
  <si>
    <t>Οδοιπορικά έξοδα για αποστολή στο εξωτερικό ή μετάκλιση από το εξωτερικό προσώπων που δεν έχουν υπαλληλική ιδιότητα</t>
  </si>
  <si>
    <t>Μισθώματα κτιρίων και Έξοδα κοινοχρήστων.</t>
  </si>
  <si>
    <t>Μεταφορές πάσης φύσεων ασθενών. (και Έξοδα συνοδών)</t>
  </si>
  <si>
    <t>Μεταφορές αγαθών και φορτοεκφόρτωση</t>
  </si>
  <si>
    <t>Έξοδα τηλεπικοιν/κών εγκαταστάσεων κτλ.</t>
  </si>
  <si>
    <t>Συντήρηση και επισκευη ναών μουσείων βιβλιοθηκών.</t>
  </si>
  <si>
    <t>Δικαστικά Έξοδα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</si>
</sst>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Δρχ.&quot;;\-#,##0\ &quot;Δρχ.&quot;"/>
    <numFmt numFmtId="173" formatCode="#,##0\ &quot;Δρχ.&quot;;[Red]\-#,##0\ &quot;Δρχ.&quot;"/>
    <numFmt numFmtId="174" formatCode="#,##0.00\ &quot;Δρχ.&quot;;\-#,##0.00\ &quot;Δρχ.&quot;"/>
    <numFmt numFmtId="175" formatCode="#,##0.00\ &quot;Δρχ.&quot;;[Red]\-#,##0.00\ &quot;Δρχ.&quot;"/>
    <numFmt numFmtId="176" formatCode="_-* #,##0\ &quot;Δρχ.&quot;_-;\-* #,##0\ &quot;Δρχ.&quot;_-;_-* &quot;-&quot;\ &quot;Δρχ.&quot;_-;_-@_-"/>
    <numFmt numFmtId="177" formatCode="_-* #,##0\ _Δ_ρ_χ_._-;\-* #,##0\ _Δ_ρ_χ_._-;_-* &quot;-&quot;\ _Δ_ρ_χ_._-;_-@_-"/>
    <numFmt numFmtId="178" formatCode="_-* #,##0.00\ &quot;Δρχ.&quot;_-;\-* #,##0.00\ &quot;Δρχ.&quot;_-;_-* &quot;-&quot;??\ &quot;Δρχ.&quot;_-;_-@_-"/>
    <numFmt numFmtId="179" formatCode="_-* #,##0.00\ _Δ_ρ_χ_._-;\-* #,##0.00\ _Δ_ρ_χ_._-;_-* &quot;-&quot;??\ _Δ_ρ_χ_._-;_-@_-"/>
    <numFmt numFmtId="180" formatCode="00000"/>
    <numFmt numFmtId="181" formatCode="#,##0_ ;\-#,##0\ "/>
    <numFmt numFmtId="182" formatCode="0.000"/>
    <numFmt numFmtId="183" formatCode="#,##0.00_ ;\-#,##0.00\ "/>
    <numFmt numFmtId="184" formatCode="#,##0.0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9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sz val="9"/>
      <color indexed="10"/>
      <name val="Arial Greek"/>
      <family val="2"/>
    </font>
    <font>
      <b/>
      <sz val="9"/>
      <color indexed="10"/>
      <name val="Arial Greek"/>
      <family val="2"/>
    </font>
    <font>
      <i/>
      <sz val="9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quotePrefix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 quotePrefix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9"/>
  <sheetViews>
    <sheetView tabSelected="1" workbookViewId="0" topLeftCell="A133">
      <selection activeCell="C143" sqref="C143:C148"/>
    </sheetView>
  </sheetViews>
  <sheetFormatPr defaultColWidth="9.00390625" defaultRowHeight="12.75"/>
  <cols>
    <col min="1" max="1" width="8.625" style="27" customWidth="1"/>
    <col min="2" max="2" width="44.375" style="14" customWidth="1"/>
    <col min="3" max="3" width="18.00390625" style="6" customWidth="1"/>
    <col min="4" max="4" width="18.625" style="6" customWidth="1"/>
    <col min="5" max="5" width="22.00390625" style="6" customWidth="1"/>
    <col min="6" max="16384" width="9.125" style="3" customWidth="1"/>
  </cols>
  <sheetData>
    <row r="1" spans="1:5" ht="25.5">
      <c r="A1" s="45"/>
      <c r="B1" s="45" t="s">
        <v>677</v>
      </c>
      <c r="C1" s="41" t="s">
        <v>809</v>
      </c>
      <c r="D1" s="1" t="s">
        <v>807</v>
      </c>
      <c r="E1" s="43" t="s">
        <v>808</v>
      </c>
    </row>
    <row r="2" spans="1:5" ht="12.75">
      <c r="A2" s="45"/>
      <c r="B2" s="45"/>
      <c r="C2" s="42"/>
      <c r="D2" s="2" t="s">
        <v>810</v>
      </c>
      <c r="E2" s="44"/>
    </row>
    <row r="3" spans="1:2" ht="12.75">
      <c r="A3" s="4"/>
      <c r="B3" s="5" t="s">
        <v>678</v>
      </c>
    </row>
    <row r="4" spans="1:5" s="32" customFormat="1" ht="15">
      <c r="A4" s="30" t="s">
        <v>679</v>
      </c>
      <c r="B4" s="30" t="s">
        <v>380</v>
      </c>
      <c r="C4" s="31">
        <f>C6+C56+C73+C101+C117+C141+C198</f>
        <v>0</v>
      </c>
      <c r="D4" s="31">
        <f>D6+D56+D73+D101+D117+D141+D198</f>
        <v>0</v>
      </c>
      <c r="E4" s="31">
        <f>E6+E56+E73+E101+E117+E141+E198</f>
        <v>0</v>
      </c>
    </row>
    <row r="5" spans="1:2" ht="12.75">
      <c r="A5" s="4"/>
      <c r="B5" s="5"/>
    </row>
    <row r="6" spans="1:5" s="15" customFormat="1" ht="32.25" customHeight="1">
      <c r="A6" s="7" t="s">
        <v>381</v>
      </c>
      <c r="B6" s="33" t="s">
        <v>844</v>
      </c>
      <c r="C6" s="8">
        <f>C7+C11+C19+C29+C32+C40+C49</f>
        <v>0</v>
      </c>
      <c r="D6" s="8">
        <f>D7+D11+D19+D29+D32+D40+D49</f>
        <v>0</v>
      </c>
      <c r="E6" s="8">
        <f>E7+E11+E19+E29+E32+E40+E49</f>
        <v>0</v>
      </c>
    </row>
    <row r="7" spans="1:5" ht="16.5" customHeight="1">
      <c r="A7" s="9" t="s">
        <v>382</v>
      </c>
      <c r="B7" s="10" t="s">
        <v>383</v>
      </c>
      <c r="C7" s="8">
        <f>SUM(C8:C10)</f>
        <v>0</v>
      </c>
      <c r="D7" s="8">
        <f>SUM(D8:D10)</f>
        <v>0</v>
      </c>
      <c r="E7" s="8">
        <f>SUM(E8:E10)</f>
        <v>0</v>
      </c>
    </row>
    <row r="8" spans="1:2" ht="12.75">
      <c r="A8" s="4" t="s">
        <v>384</v>
      </c>
      <c r="B8" s="5" t="s">
        <v>680</v>
      </c>
    </row>
    <row r="9" spans="1:2" ht="12.75">
      <c r="A9" s="4" t="s">
        <v>385</v>
      </c>
      <c r="B9" s="5" t="s">
        <v>386</v>
      </c>
    </row>
    <row r="10" spans="1:2" ht="12.75">
      <c r="A10" s="4" t="s">
        <v>847</v>
      </c>
      <c r="B10" s="5" t="s">
        <v>848</v>
      </c>
    </row>
    <row r="11" spans="1:5" ht="16.5" customHeight="1">
      <c r="A11" s="9" t="s">
        <v>681</v>
      </c>
      <c r="B11" s="10" t="s">
        <v>387</v>
      </c>
      <c r="C11" s="8">
        <f>SUM(C12:C18)</f>
        <v>0</v>
      </c>
      <c r="D11" s="8">
        <f>SUM(D12:D18)</f>
        <v>0</v>
      </c>
      <c r="E11" s="8">
        <f>SUM(E12:E18)</f>
        <v>0</v>
      </c>
    </row>
    <row r="12" spans="1:2" ht="12.75">
      <c r="A12" s="4" t="s">
        <v>388</v>
      </c>
      <c r="B12" s="5" t="s">
        <v>389</v>
      </c>
    </row>
    <row r="13" spans="1:2" ht="12.75">
      <c r="A13" s="4" t="s">
        <v>682</v>
      </c>
      <c r="B13" s="11" t="s">
        <v>683</v>
      </c>
    </row>
    <row r="14" spans="1:2" ht="12.75">
      <c r="A14" s="4" t="s">
        <v>390</v>
      </c>
      <c r="B14" s="5" t="s">
        <v>391</v>
      </c>
    </row>
    <row r="15" spans="1:2" ht="12.75">
      <c r="A15" s="4" t="s">
        <v>392</v>
      </c>
      <c r="B15" s="5" t="s">
        <v>684</v>
      </c>
    </row>
    <row r="16" spans="1:2" ht="12.75">
      <c r="A16" s="4" t="s">
        <v>845</v>
      </c>
      <c r="B16" s="5" t="s">
        <v>846</v>
      </c>
    </row>
    <row r="17" spans="1:2" ht="12.75">
      <c r="A17" s="4" t="s">
        <v>393</v>
      </c>
      <c r="B17" s="5" t="s">
        <v>394</v>
      </c>
    </row>
    <row r="18" spans="1:2" ht="12.75">
      <c r="A18" s="4" t="s">
        <v>395</v>
      </c>
      <c r="B18" s="5" t="s">
        <v>685</v>
      </c>
    </row>
    <row r="19" spans="1:5" ht="16.5" customHeight="1">
      <c r="A19" s="9" t="s">
        <v>396</v>
      </c>
      <c r="B19" s="10" t="s">
        <v>387</v>
      </c>
      <c r="C19" s="8">
        <f>SUM(C20:C28)</f>
        <v>0</v>
      </c>
      <c r="D19" s="8">
        <f>SUM(D20:D28)</f>
        <v>0</v>
      </c>
      <c r="E19" s="8">
        <f>SUM(E20:E28)</f>
        <v>0</v>
      </c>
    </row>
    <row r="20" spans="1:2" ht="12.75">
      <c r="A20" s="38" t="s">
        <v>686</v>
      </c>
      <c r="B20" s="39" t="s">
        <v>687</v>
      </c>
    </row>
    <row r="21" spans="1:2" ht="12.75">
      <c r="A21" s="38" t="s">
        <v>397</v>
      </c>
      <c r="B21" s="39" t="s">
        <v>737</v>
      </c>
    </row>
    <row r="22" spans="1:2" ht="12.75">
      <c r="A22" s="38" t="s">
        <v>738</v>
      </c>
      <c r="B22" s="39" t="s">
        <v>739</v>
      </c>
    </row>
    <row r="23" spans="1:2" ht="12.75">
      <c r="A23" s="38" t="s">
        <v>740</v>
      </c>
      <c r="B23" s="39" t="s">
        <v>741</v>
      </c>
    </row>
    <row r="24" spans="1:2" ht="12.75">
      <c r="A24" s="38" t="s">
        <v>742</v>
      </c>
      <c r="B24" s="39" t="s">
        <v>743</v>
      </c>
    </row>
    <row r="25" spans="1:2" ht="12.75">
      <c r="A25" s="38" t="s">
        <v>744</v>
      </c>
      <c r="B25" s="39" t="s">
        <v>745</v>
      </c>
    </row>
    <row r="26" spans="1:2" ht="12.75">
      <c r="A26" s="38" t="s">
        <v>398</v>
      </c>
      <c r="B26" s="39" t="s">
        <v>399</v>
      </c>
    </row>
    <row r="27" spans="1:2" ht="12.75">
      <c r="A27" s="38" t="s">
        <v>400</v>
      </c>
      <c r="B27" s="39" t="s">
        <v>746</v>
      </c>
    </row>
    <row r="28" spans="1:2" ht="12.75">
      <c r="A28" s="38" t="s">
        <v>401</v>
      </c>
      <c r="B28" s="39" t="s">
        <v>402</v>
      </c>
    </row>
    <row r="29" spans="1:5" ht="12.75">
      <c r="A29" s="9" t="s">
        <v>884</v>
      </c>
      <c r="B29" s="10" t="s">
        <v>403</v>
      </c>
      <c r="C29" s="8">
        <f>SUM(C30:C31)</f>
        <v>0</v>
      </c>
      <c r="D29" s="8">
        <f>SUM(D30:D31)</f>
        <v>0</v>
      </c>
      <c r="E29" s="8">
        <f>SUM(E30:E31)</f>
        <v>0</v>
      </c>
    </row>
    <row r="30" spans="1:2" ht="12.75">
      <c r="A30" s="4" t="s">
        <v>404</v>
      </c>
      <c r="B30" s="5" t="s">
        <v>1259</v>
      </c>
    </row>
    <row r="31" spans="1:2" ht="12.75">
      <c r="A31" s="4" t="s">
        <v>405</v>
      </c>
      <c r="B31" s="5" t="s">
        <v>406</v>
      </c>
    </row>
    <row r="32" spans="1:5" ht="12.75">
      <c r="A32" s="9" t="s">
        <v>407</v>
      </c>
      <c r="B32" s="10" t="s">
        <v>403</v>
      </c>
      <c r="C32" s="8">
        <f>SUM(C33:C39)</f>
        <v>0</v>
      </c>
      <c r="D32" s="8">
        <f>SUM(D33:D39)</f>
        <v>0</v>
      </c>
      <c r="E32" s="8">
        <f>SUM(E33:E39)</f>
        <v>0</v>
      </c>
    </row>
    <row r="33" spans="1:2" ht="12.75">
      <c r="A33" s="4" t="s">
        <v>408</v>
      </c>
      <c r="B33" s="5" t="s">
        <v>849</v>
      </c>
    </row>
    <row r="34" spans="1:2" ht="12.75">
      <c r="A34" s="4" t="s">
        <v>409</v>
      </c>
      <c r="B34" s="5" t="s">
        <v>850</v>
      </c>
    </row>
    <row r="35" spans="1:2" ht="12.75">
      <c r="A35" s="4" t="s">
        <v>117</v>
      </c>
      <c r="B35" s="5" t="s">
        <v>118</v>
      </c>
    </row>
    <row r="36" spans="1:2" ht="12.75">
      <c r="A36" s="4" t="s">
        <v>119</v>
      </c>
      <c r="B36" s="5" t="s">
        <v>120</v>
      </c>
    </row>
    <row r="37" spans="1:2" ht="12.75">
      <c r="A37" s="4" t="s">
        <v>410</v>
      </c>
      <c r="B37" s="5" t="s">
        <v>747</v>
      </c>
    </row>
    <row r="38" spans="1:2" ht="12.75">
      <c r="A38" s="4" t="s">
        <v>411</v>
      </c>
      <c r="B38" s="5" t="s">
        <v>412</v>
      </c>
    </row>
    <row r="39" spans="1:2" ht="24">
      <c r="A39" s="4" t="s">
        <v>413</v>
      </c>
      <c r="B39" s="5" t="s">
        <v>804</v>
      </c>
    </row>
    <row r="40" spans="1:5" ht="24">
      <c r="A40" s="9" t="s">
        <v>414</v>
      </c>
      <c r="B40" s="10" t="s">
        <v>748</v>
      </c>
      <c r="C40" s="8">
        <f>SUM(C41:C48)</f>
        <v>0</v>
      </c>
      <c r="D40" s="8">
        <f>SUM(D41:D48)</f>
        <v>0</v>
      </c>
      <c r="E40" s="8">
        <f>SUM(E41:E48)</f>
        <v>0</v>
      </c>
    </row>
    <row r="41" spans="1:2" ht="24">
      <c r="A41" s="4" t="s">
        <v>415</v>
      </c>
      <c r="B41" s="5" t="s">
        <v>749</v>
      </c>
    </row>
    <row r="42" spans="1:2" ht="12.75">
      <c r="A42" s="4" t="s">
        <v>416</v>
      </c>
      <c r="B42" s="5" t="s">
        <v>1252</v>
      </c>
    </row>
    <row r="43" spans="1:2" ht="24">
      <c r="A43" s="4" t="s">
        <v>417</v>
      </c>
      <c r="B43" s="5" t="s">
        <v>418</v>
      </c>
    </row>
    <row r="44" spans="1:2" ht="24">
      <c r="A44" s="4" t="s">
        <v>419</v>
      </c>
      <c r="B44" s="5" t="s">
        <v>420</v>
      </c>
    </row>
    <row r="45" spans="1:2" ht="12.75">
      <c r="A45" s="4" t="s">
        <v>750</v>
      </c>
      <c r="B45" s="5" t="s">
        <v>751</v>
      </c>
    </row>
    <row r="46" spans="1:2" ht="12.75">
      <c r="A46" s="4" t="s">
        <v>752</v>
      </c>
      <c r="B46" s="5" t="s">
        <v>753</v>
      </c>
    </row>
    <row r="47" spans="1:2" ht="48">
      <c r="A47" s="4" t="s">
        <v>421</v>
      </c>
      <c r="B47" s="5" t="s">
        <v>754</v>
      </c>
    </row>
    <row r="48" spans="1:2" ht="12.75">
      <c r="A48" s="4" t="s">
        <v>422</v>
      </c>
      <c r="B48" s="5" t="s">
        <v>423</v>
      </c>
    </row>
    <row r="49" spans="1:5" ht="12.75">
      <c r="A49" s="9" t="s">
        <v>424</v>
      </c>
      <c r="B49" s="10" t="s">
        <v>425</v>
      </c>
      <c r="C49" s="8">
        <f>SUM(C50:C55)</f>
        <v>0</v>
      </c>
      <c r="D49" s="8">
        <f>SUM(D50:D55)</f>
        <v>0</v>
      </c>
      <c r="E49" s="8">
        <f>SUM(E50:E55)</f>
        <v>0</v>
      </c>
    </row>
    <row r="50" spans="1:2" ht="12.75">
      <c r="A50" s="12" t="s">
        <v>121</v>
      </c>
      <c r="B50" s="13" t="s">
        <v>122</v>
      </c>
    </row>
    <row r="51" spans="1:2" ht="12.75">
      <c r="A51" s="12" t="s">
        <v>123</v>
      </c>
      <c r="B51" s="13" t="s">
        <v>124</v>
      </c>
    </row>
    <row r="52" spans="1:2" ht="24">
      <c r="A52" s="4" t="s">
        <v>426</v>
      </c>
      <c r="B52" s="5" t="s">
        <v>427</v>
      </c>
    </row>
    <row r="53" spans="1:2" ht="36">
      <c r="A53" s="4" t="s">
        <v>125</v>
      </c>
      <c r="B53" s="5" t="s">
        <v>126</v>
      </c>
    </row>
    <row r="54" spans="1:2" ht="12.75">
      <c r="A54" s="4" t="s">
        <v>428</v>
      </c>
      <c r="B54" s="5" t="s">
        <v>429</v>
      </c>
    </row>
    <row r="55" spans="1:2" ht="12.75">
      <c r="A55" s="4" t="s">
        <v>430</v>
      </c>
      <c r="B55" s="5" t="s">
        <v>431</v>
      </c>
    </row>
    <row r="56" spans="1:5" s="15" customFormat="1" ht="25.5">
      <c r="A56" s="7" t="s">
        <v>432</v>
      </c>
      <c r="B56" s="33" t="s">
        <v>433</v>
      </c>
      <c r="C56" s="8">
        <f>SUM(C57+C65+C69)</f>
        <v>0</v>
      </c>
      <c r="D56" s="8">
        <f>SUM(D57+D65+D69)</f>
        <v>0</v>
      </c>
      <c r="E56" s="8">
        <f>SUM(E57+E65+E69)</f>
        <v>0</v>
      </c>
    </row>
    <row r="57" spans="1:5" ht="24">
      <c r="A57" s="9" t="s">
        <v>434</v>
      </c>
      <c r="B57" s="10" t="s">
        <v>435</v>
      </c>
      <c r="C57" s="8">
        <f>SUM(C58:C64)</f>
        <v>0</v>
      </c>
      <c r="D57" s="8">
        <f>SUM(D58:D64)</f>
        <v>0</v>
      </c>
      <c r="E57" s="8">
        <f>SUM(E58:E64)</f>
        <v>0</v>
      </c>
    </row>
    <row r="58" spans="1:2" ht="24">
      <c r="A58" s="4" t="s">
        <v>755</v>
      </c>
      <c r="B58" s="5" t="s">
        <v>756</v>
      </c>
    </row>
    <row r="59" spans="1:2" ht="12.75">
      <c r="A59" s="4" t="s">
        <v>757</v>
      </c>
      <c r="B59" s="5" t="s">
        <v>758</v>
      </c>
    </row>
    <row r="60" spans="1:2" ht="24">
      <c r="A60" s="4" t="s">
        <v>759</v>
      </c>
      <c r="B60" s="11" t="s">
        <v>760</v>
      </c>
    </row>
    <row r="61" spans="1:2" ht="24">
      <c r="A61" s="4" t="s">
        <v>885</v>
      </c>
      <c r="B61" s="5" t="s">
        <v>886</v>
      </c>
    </row>
    <row r="62" spans="1:2" ht="24">
      <c r="A62" s="4" t="s">
        <v>149</v>
      </c>
      <c r="B62" s="5" t="s">
        <v>150</v>
      </c>
    </row>
    <row r="63" spans="1:2" ht="24">
      <c r="A63" s="4" t="s">
        <v>151</v>
      </c>
      <c r="B63" s="5" t="s">
        <v>1260</v>
      </c>
    </row>
    <row r="64" spans="1:2" ht="24">
      <c r="A64" s="4" t="s">
        <v>436</v>
      </c>
      <c r="B64" s="5" t="s">
        <v>152</v>
      </c>
    </row>
    <row r="65" spans="1:5" ht="12.75">
      <c r="A65" s="9" t="s">
        <v>437</v>
      </c>
      <c r="B65" s="10" t="s">
        <v>153</v>
      </c>
      <c r="C65" s="8">
        <f>SUM(C66:C68)</f>
        <v>0</v>
      </c>
      <c r="D65" s="8">
        <f>SUM(D66:D68)</f>
        <v>0</v>
      </c>
      <c r="E65" s="8">
        <f>SUM(E66:E68)</f>
        <v>0</v>
      </c>
    </row>
    <row r="66" spans="1:2" ht="12.75">
      <c r="A66" s="4" t="s">
        <v>438</v>
      </c>
      <c r="B66" s="5" t="s">
        <v>154</v>
      </c>
    </row>
    <row r="67" spans="1:2" ht="24">
      <c r="A67" s="4" t="s">
        <v>439</v>
      </c>
      <c r="B67" s="5" t="s">
        <v>155</v>
      </c>
    </row>
    <row r="68" spans="1:2" ht="24">
      <c r="A68" s="4" t="s">
        <v>440</v>
      </c>
      <c r="B68" s="5" t="s">
        <v>1080</v>
      </c>
    </row>
    <row r="69" spans="1:5" ht="12.75">
      <c r="A69" s="9" t="s">
        <v>441</v>
      </c>
      <c r="B69" s="10" t="s">
        <v>462</v>
      </c>
      <c r="C69" s="8">
        <f>SUM(C70:C72)</f>
        <v>0</v>
      </c>
      <c r="D69" s="8">
        <f>SUM(D70:D72)</f>
        <v>0</v>
      </c>
      <c r="E69" s="8">
        <f>SUM(E70:E72)</f>
        <v>0</v>
      </c>
    </row>
    <row r="70" spans="1:2" ht="12.75">
      <c r="A70" s="4" t="s">
        <v>463</v>
      </c>
      <c r="B70" s="11" t="s">
        <v>464</v>
      </c>
    </row>
    <row r="71" spans="1:2" ht="24">
      <c r="A71" s="4" t="s">
        <v>465</v>
      </c>
      <c r="B71" s="11" t="s">
        <v>796</v>
      </c>
    </row>
    <row r="72" spans="1:2" ht="24">
      <c r="A72" s="4" t="s">
        <v>466</v>
      </c>
      <c r="B72" s="5" t="s">
        <v>797</v>
      </c>
    </row>
    <row r="73" spans="1:5" s="15" customFormat="1" ht="38.25">
      <c r="A73" s="7" t="s">
        <v>467</v>
      </c>
      <c r="B73" s="33" t="s">
        <v>798</v>
      </c>
      <c r="C73" s="8">
        <f>C74+C79+C88+C92+C97</f>
        <v>0</v>
      </c>
      <c r="D73" s="8">
        <f>D74+D79+D88+D92+D97</f>
        <v>0</v>
      </c>
      <c r="E73" s="8">
        <f>E74+E79+E88+E92+E97</f>
        <v>0</v>
      </c>
    </row>
    <row r="74" spans="1:5" ht="12.75">
      <c r="A74" s="9" t="s">
        <v>799</v>
      </c>
      <c r="B74" s="10" t="s">
        <v>800</v>
      </c>
      <c r="C74" s="8">
        <f>SUM(C75:C78)</f>
        <v>0</v>
      </c>
      <c r="D74" s="8">
        <f>SUM(D75:D78)</f>
        <v>0</v>
      </c>
      <c r="E74" s="8">
        <f>SUM(E75:E78)</f>
        <v>0</v>
      </c>
    </row>
    <row r="75" spans="1:2" ht="12.75">
      <c r="A75" s="4" t="s">
        <v>801</v>
      </c>
      <c r="B75" s="5" t="s">
        <v>802</v>
      </c>
    </row>
    <row r="76" spans="1:2" ht="12.75">
      <c r="A76" s="4" t="s">
        <v>803</v>
      </c>
      <c r="B76" s="5" t="s">
        <v>851</v>
      </c>
    </row>
    <row r="77" spans="1:2" ht="12.75">
      <c r="A77" s="4" t="s">
        <v>852</v>
      </c>
      <c r="B77" s="5" t="s">
        <v>1261</v>
      </c>
    </row>
    <row r="78" spans="1:2" ht="12.75">
      <c r="A78" s="4" t="s">
        <v>853</v>
      </c>
      <c r="B78" s="5" t="s">
        <v>854</v>
      </c>
    </row>
    <row r="79" spans="1:5" ht="36">
      <c r="A79" s="9" t="s">
        <v>194</v>
      </c>
      <c r="B79" s="10" t="s">
        <v>1249</v>
      </c>
      <c r="C79" s="8">
        <f>SUM(C80:C87)</f>
        <v>0</v>
      </c>
      <c r="D79" s="8">
        <f>SUM(D80:D87)</f>
        <v>0</v>
      </c>
      <c r="E79" s="8">
        <f>SUM(E80:E87)</f>
        <v>0</v>
      </c>
    </row>
    <row r="80" spans="1:2" ht="12.75">
      <c r="A80" s="4" t="s">
        <v>195</v>
      </c>
      <c r="B80" s="5" t="s">
        <v>196</v>
      </c>
    </row>
    <row r="81" spans="1:2" ht="12.75">
      <c r="A81" s="4" t="s">
        <v>197</v>
      </c>
      <c r="B81" s="5" t="s">
        <v>198</v>
      </c>
    </row>
    <row r="82" spans="1:2" ht="12.75">
      <c r="A82" s="4" t="s">
        <v>199</v>
      </c>
      <c r="B82" s="5" t="s">
        <v>200</v>
      </c>
    </row>
    <row r="83" spans="1:2" ht="12.75">
      <c r="A83" s="4" t="s">
        <v>201</v>
      </c>
      <c r="B83" s="14" t="s">
        <v>202</v>
      </c>
    </row>
    <row r="84" spans="1:2" ht="12.75">
      <c r="A84" s="4" t="s">
        <v>127</v>
      </c>
      <c r="B84" s="14" t="s">
        <v>128</v>
      </c>
    </row>
    <row r="85" spans="1:2" ht="24">
      <c r="A85" s="4" t="s">
        <v>129</v>
      </c>
      <c r="B85" s="14" t="s">
        <v>1253</v>
      </c>
    </row>
    <row r="86" spans="1:2" ht="24">
      <c r="A86" s="4" t="s">
        <v>130</v>
      </c>
      <c r="B86" s="14" t="s">
        <v>1254</v>
      </c>
    </row>
    <row r="87" spans="1:2" ht="12.75">
      <c r="A87" s="4" t="s">
        <v>131</v>
      </c>
      <c r="B87" s="14" t="s">
        <v>132</v>
      </c>
    </row>
    <row r="88" spans="1:5" ht="12.75">
      <c r="A88" s="9" t="s">
        <v>468</v>
      </c>
      <c r="B88" s="10" t="s">
        <v>469</v>
      </c>
      <c r="C88" s="8">
        <f>SUM(C89:C91)</f>
        <v>0</v>
      </c>
      <c r="D88" s="8">
        <f>SUM(D89:D91)</f>
        <v>0</v>
      </c>
      <c r="E88" s="8">
        <f>SUM(E89:E91)</f>
        <v>0</v>
      </c>
    </row>
    <row r="89" spans="1:2" ht="12.75">
      <c r="A89" s="4" t="s">
        <v>470</v>
      </c>
      <c r="B89" s="5" t="s">
        <v>203</v>
      </c>
    </row>
    <row r="90" spans="1:2" ht="12.75">
      <c r="A90" s="4" t="s">
        <v>204</v>
      </c>
      <c r="B90" s="5" t="s">
        <v>205</v>
      </c>
    </row>
    <row r="91" spans="1:2" ht="12.75">
      <c r="A91" s="4" t="s">
        <v>206</v>
      </c>
      <c r="B91" s="5" t="s">
        <v>207</v>
      </c>
    </row>
    <row r="92" spans="1:5" ht="12.75">
      <c r="A92" s="9" t="s">
        <v>471</v>
      </c>
      <c r="B92" s="10" t="s">
        <v>472</v>
      </c>
      <c r="C92" s="8">
        <f>SUM(C93:C96)</f>
        <v>0</v>
      </c>
      <c r="D92" s="8">
        <f>SUM(D93:D96)</f>
        <v>0</v>
      </c>
      <c r="E92" s="8">
        <f>SUM(E93:E96)</f>
        <v>0</v>
      </c>
    </row>
    <row r="93" spans="1:2" ht="12.75">
      <c r="A93" s="4" t="s">
        <v>473</v>
      </c>
      <c r="B93" s="5" t="s">
        <v>474</v>
      </c>
    </row>
    <row r="94" spans="1:2" ht="12.75">
      <c r="A94" s="4" t="s">
        <v>208</v>
      </c>
      <c r="B94" s="5" t="s">
        <v>209</v>
      </c>
    </row>
    <row r="95" spans="1:2" ht="12.75">
      <c r="A95" s="4" t="s">
        <v>210</v>
      </c>
      <c r="B95" s="5" t="s">
        <v>211</v>
      </c>
    </row>
    <row r="96" spans="1:2" ht="12.75">
      <c r="A96" s="4" t="s">
        <v>475</v>
      </c>
      <c r="B96" s="5" t="s">
        <v>476</v>
      </c>
    </row>
    <row r="97" spans="1:5" ht="24">
      <c r="A97" s="9" t="s">
        <v>477</v>
      </c>
      <c r="B97" s="10" t="s">
        <v>478</v>
      </c>
      <c r="C97" s="8">
        <f>SUM(C98:C100)</f>
        <v>0</v>
      </c>
      <c r="D97" s="8">
        <f>SUM(D98:D100)</f>
        <v>0</v>
      </c>
      <c r="E97" s="8">
        <f>SUM(E98:E100)</f>
        <v>0</v>
      </c>
    </row>
    <row r="98" spans="1:2" ht="12.75">
      <c r="A98" s="4" t="s">
        <v>479</v>
      </c>
      <c r="B98" s="5" t="s">
        <v>212</v>
      </c>
    </row>
    <row r="99" spans="1:2" ht="12.75">
      <c r="A99" s="4" t="s">
        <v>480</v>
      </c>
      <c r="B99" s="5" t="s">
        <v>213</v>
      </c>
    </row>
    <row r="100" spans="1:2" ht="12.75">
      <c r="A100" s="4" t="s">
        <v>481</v>
      </c>
      <c r="B100" s="5" t="s">
        <v>930</v>
      </c>
    </row>
    <row r="101" spans="1:5" s="15" customFormat="1" ht="17.25" customHeight="1">
      <c r="A101" s="7" t="s">
        <v>482</v>
      </c>
      <c r="B101" s="33" t="s">
        <v>483</v>
      </c>
      <c r="C101" s="8">
        <f>C102+C108+C112</f>
        <v>0</v>
      </c>
      <c r="D101" s="8">
        <f>D102+D108+D112</f>
        <v>0</v>
      </c>
      <c r="E101" s="8">
        <f>E102+E108+E112</f>
        <v>0</v>
      </c>
    </row>
    <row r="102" spans="1:5" ht="12.75">
      <c r="A102" s="9" t="s">
        <v>484</v>
      </c>
      <c r="B102" s="10" t="s">
        <v>485</v>
      </c>
      <c r="C102" s="8">
        <f>SUM(C103:C107)</f>
        <v>0</v>
      </c>
      <c r="D102" s="8">
        <f>SUM(D103:D107)</f>
        <v>0</v>
      </c>
      <c r="E102" s="8">
        <f>SUM(E103:E107)</f>
        <v>0</v>
      </c>
    </row>
    <row r="103" spans="1:2" ht="36">
      <c r="A103" s="4" t="s">
        <v>486</v>
      </c>
      <c r="B103" s="5" t="s">
        <v>805</v>
      </c>
    </row>
    <row r="104" spans="1:2" ht="12.75">
      <c r="A104" s="4" t="s">
        <v>931</v>
      </c>
      <c r="B104" s="5" t="s">
        <v>932</v>
      </c>
    </row>
    <row r="105" spans="1:2" ht="12.75">
      <c r="A105" s="4" t="s">
        <v>933</v>
      </c>
      <c r="B105" s="5" t="s">
        <v>934</v>
      </c>
    </row>
    <row r="106" spans="1:2" ht="12.75">
      <c r="A106" s="4" t="s">
        <v>487</v>
      </c>
      <c r="B106" s="5" t="s">
        <v>806</v>
      </c>
    </row>
    <row r="107" spans="1:2" ht="12.75">
      <c r="A107" s="4" t="s">
        <v>935</v>
      </c>
      <c r="B107" s="5" t="s">
        <v>936</v>
      </c>
    </row>
    <row r="108" spans="1:5" ht="24">
      <c r="A108" s="9" t="s">
        <v>937</v>
      </c>
      <c r="B108" s="10" t="s">
        <v>938</v>
      </c>
      <c r="C108" s="8">
        <f>SUM(C109:C111)</f>
        <v>0</v>
      </c>
      <c r="D108" s="8">
        <f>SUM(D109:D111)</f>
        <v>0</v>
      </c>
      <c r="E108" s="8">
        <f>SUM(E109:E111)</f>
        <v>0</v>
      </c>
    </row>
    <row r="109" spans="1:2" ht="24">
      <c r="A109" s="12" t="s">
        <v>133</v>
      </c>
      <c r="B109" s="13" t="s">
        <v>134</v>
      </c>
    </row>
    <row r="110" spans="1:2" ht="12.75">
      <c r="A110" s="4" t="s">
        <v>939</v>
      </c>
      <c r="B110" s="5" t="s">
        <v>940</v>
      </c>
    </row>
    <row r="111" spans="1:2" ht="24">
      <c r="A111" s="4" t="s">
        <v>941</v>
      </c>
      <c r="B111" s="5" t="s">
        <v>942</v>
      </c>
    </row>
    <row r="112" spans="1:5" ht="12.75">
      <c r="A112" s="9" t="s">
        <v>943</v>
      </c>
      <c r="B112" s="10" t="s">
        <v>944</v>
      </c>
      <c r="C112" s="8">
        <f>SUM(C113:C116)</f>
        <v>0</v>
      </c>
      <c r="D112" s="8">
        <f>SUM(D113:D116)</f>
        <v>0</v>
      </c>
      <c r="E112" s="8">
        <f>SUM(E113:E116)</f>
        <v>0</v>
      </c>
    </row>
    <row r="113" spans="1:2" ht="12.75">
      <c r="A113" s="4" t="s">
        <v>945</v>
      </c>
      <c r="B113" s="5" t="s">
        <v>946</v>
      </c>
    </row>
    <row r="114" spans="1:2" ht="12.75">
      <c r="A114" s="4" t="s">
        <v>135</v>
      </c>
      <c r="B114" s="5" t="s">
        <v>136</v>
      </c>
    </row>
    <row r="115" spans="1:2" ht="12.75">
      <c r="A115" s="4" t="s">
        <v>947</v>
      </c>
      <c r="B115" s="5" t="s">
        <v>948</v>
      </c>
    </row>
    <row r="116" spans="1:2" ht="12.75">
      <c r="A116" s="4" t="s">
        <v>949</v>
      </c>
      <c r="B116" s="5" t="s">
        <v>1262</v>
      </c>
    </row>
    <row r="117" spans="1:5" s="15" customFormat="1" ht="25.5">
      <c r="A117" s="7" t="s">
        <v>488</v>
      </c>
      <c r="B117" s="33" t="s">
        <v>841</v>
      </c>
      <c r="C117" s="8">
        <f>C118+C124+C129+C135+C137</f>
        <v>0</v>
      </c>
      <c r="D117" s="8">
        <f>D118+D124+D129+D135+D137</f>
        <v>0</v>
      </c>
      <c r="E117" s="8">
        <f>E118+E124+E129+E135+E137</f>
        <v>0</v>
      </c>
    </row>
    <row r="118" spans="1:5" ht="30" customHeight="1">
      <c r="A118" s="9" t="s">
        <v>489</v>
      </c>
      <c r="B118" s="10" t="s">
        <v>260</v>
      </c>
      <c r="C118" s="8">
        <f>SUM(C119:C123)</f>
        <v>0</v>
      </c>
      <c r="D118" s="8">
        <f>SUM(D119:D123)</f>
        <v>0</v>
      </c>
      <c r="E118" s="8">
        <f>SUM(E119:E123)</f>
        <v>0</v>
      </c>
    </row>
    <row r="119" spans="1:2" ht="24">
      <c r="A119" s="4" t="s">
        <v>261</v>
      </c>
      <c r="B119" s="5" t="s">
        <v>262</v>
      </c>
    </row>
    <row r="120" spans="1:2" ht="24">
      <c r="A120" s="4" t="s">
        <v>490</v>
      </c>
      <c r="B120" s="5" t="s">
        <v>1263</v>
      </c>
    </row>
    <row r="121" spans="1:2" ht="24">
      <c r="A121" s="4" t="s">
        <v>263</v>
      </c>
      <c r="B121" s="5" t="s">
        <v>1264</v>
      </c>
    </row>
    <row r="122" spans="1:2" ht="24">
      <c r="A122" s="4" t="s">
        <v>491</v>
      </c>
      <c r="B122" s="5" t="s">
        <v>1265</v>
      </c>
    </row>
    <row r="123" spans="1:2" ht="12.75">
      <c r="A123" s="4" t="s">
        <v>492</v>
      </c>
      <c r="B123" s="5" t="s">
        <v>493</v>
      </c>
    </row>
    <row r="124" spans="1:5" ht="24">
      <c r="A124" s="9" t="s">
        <v>494</v>
      </c>
      <c r="B124" s="10" t="s">
        <v>264</v>
      </c>
      <c r="C124" s="8">
        <f>SUM(C125:C128)</f>
        <v>0</v>
      </c>
      <c r="D124" s="8">
        <f>SUM(D125:D128)</f>
        <v>0</v>
      </c>
      <c r="E124" s="8">
        <f>SUM(E125:E128)</f>
        <v>0</v>
      </c>
    </row>
    <row r="125" spans="1:2" ht="24">
      <c r="A125" s="4" t="s">
        <v>265</v>
      </c>
      <c r="B125" s="5" t="s">
        <v>1266</v>
      </c>
    </row>
    <row r="126" spans="1:2" ht="24">
      <c r="A126" s="4" t="s">
        <v>266</v>
      </c>
      <c r="B126" s="5" t="s">
        <v>1267</v>
      </c>
    </row>
    <row r="127" spans="1:2" ht="24">
      <c r="A127" s="4" t="s">
        <v>495</v>
      </c>
      <c r="B127" s="5" t="s">
        <v>1268</v>
      </c>
    </row>
    <row r="128" spans="1:2" ht="24">
      <c r="A128" s="4" t="s">
        <v>496</v>
      </c>
      <c r="B128" s="5" t="s">
        <v>963</v>
      </c>
    </row>
    <row r="129" spans="1:5" ht="24">
      <c r="A129" s="9" t="s">
        <v>497</v>
      </c>
      <c r="B129" s="10" t="s">
        <v>538</v>
      </c>
      <c r="C129" s="8">
        <f>SUM(C130:C134)</f>
        <v>0</v>
      </c>
      <c r="D129" s="8">
        <f>SUM(D130:D134)</f>
        <v>0</v>
      </c>
      <c r="E129" s="8">
        <f>SUM(E130:E134)</f>
        <v>0</v>
      </c>
    </row>
    <row r="130" spans="1:2" ht="36">
      <c r="A130" s="4" t="s">
        <v>964</v>
      </c>
      <c r="B130" s="5" t="s">
        <v>965</v>
      </c>
    </row>
    <row r="131" spans="1:2" ht="36">
      <c r="A131" s="4" t="s">
        <v>966</v>
      </c>
      <c r="B131" s="5" t="s">
        <v>967</v>
      </c>
    </row>
    <row r="132" spans="1:2" ht="24">
      <c r="A132" s="4" t="s">
        <v>498</v>
      </c>
      <c r="B132" s="5" t="s">
        <v>279</v>
      </c>
    </row>
    <row r="133" spans="1:2" ht="24">
      <c r="A133" s="4" t="s">
        <v>499</v>
      </c>
      <c r="B133" s="5" t="s">
        <v>280</v>
      </c>
    </row>
    <row r="134" spans="1:2" ht="24">
      <c r="A134" s="4" t="s">
        <v>281</v>
      </c>
      <c r="B134" s="5" t="s">
        <v>282</v>
      </c>
    </row>
    <row r="135" spans="1:5" ht="36">
      <c r="A135" s="9" t="s">
        <v>283</v>
      </c>
      <c r="B135" s="10" t="s">
        <v>284</v>
      </c>
      <c r="C135" s="8">
        <f>SUM(C136)</f>
        <v>0</v>
      </c>
      <c r="D135" s="8">
        <f>SUM(D136)</f>
        <v>0</v>
      </c>
      <c r="E135" s="8">
        <f>SUM(E136)</f>
        <v>0</v>
      </c>
    </row>
    <row r="136" spans="1:2" ht="24">
      <c r="A136" s="4" t="s">
        <v>285</v>
      </c>
      <c r="B136" s="5" t="s">
        <v>286</v>
      </c>
    </row>
    <row r="137" spans="1:5" ht="36">
      <c r="A137" s="9" t="s">
        <v>287</v>
      </c>
      <c r="B137" s="10" t="s">
        <v>288</v>
      </c>
      <c r="C137" s="8">
        <f>SUM(C138:C140)</f>
        <v>0</v>
      </c>
      <c r="D137" s="8">
        <f>SUM(D138:D140)</f>
        <v>0</v>
      </c>
      <c r="E137" s="8">
        <f>SUM(E138:E140)</f>
        <v>0</v>
      </c>
    </row>
    <row r="138" spans="1:2" ht="36">
      <c r="A138" s="12" t="s">
        <v>887</v>
      </c>
      <c r="B138" s="13" t="s">
        <v>1269</v>
      </c>
    </row>
    <row r="139" spans="1:2" ht="36">
      <c r="A139" s="12" t="s">
        <v>888</v>
      </c>
      <c r="B139" s="13" t="s">
        <v>889</v>
      </c>
    </row>
    <row r="140" spans="1:2" ht="24">
      <c r="A140" s="4" t="s">
        <v>289</v>
      </c>
      <c r="B140" s="5" t="s">
        <v>290</v>
      </c>
    </row>
    <row r="141" spans="1:5" s="15" customFormat="1" ht="16.5" customHeight="1">
      <c r="A141" s="7" t="s">
        <v>500</v>
      </c>
      <c r="B141" s="33" t="s">
        <v>501</v>
      </c>
      <c r="C141" s="8">
        <f>C142+C149+C155+C162+C169+C177+C180+C184+C190</f>
        <v>0</v>
      </c>
      <c r="D141" s="8">
        <f>D142+D149+D155+D162+D169+D177+D180+D184+D190</f>
        <v>0</v>
      </c>
      <c r="E141" s="8">
        <f>E142+E149+E155+E162+E169+E177+E180+E184+E190</f>
        <v>0</v>
      </c>
    </row>
    <row r="142" spans="1:5" ht="12.75">
      <c r="A142" s="9" t="s">
        <v>502</v>
      </c>
      <c r="B142" s="10" t="s">
        <v>503</v>
      </c>
      <c r="C142" s="8">
        <f>SUM(C143:C148)</f>
        <v>0</v>
      </c>
      <c r="D142" s="8">
        <f>SUM(D143:D148)</f>
        <v>0</v>
      </c>
      <c r="E142" s="8">
        <f>SUM(E143:E148)</f>
        <v>0</v>
      </c>
    </row>
    <row r="143" spans="1:2" ht="16.5" customHeight="1">
      <c r="A143" s="4" t="s">
        <v>992</v>
      </c>
      <c r="B143" s="5" t="s">
        <v>993</v>
      </c>
    </row>
    <row r="144" spans="1:2" ht="17.25" customHeight="1">
      <c r="A144" s="4" t="s">
        <v>504</v>
      </c>
      <c r="B144" s="5" t="s">
        <v>1270</v>
      </c>
    </row>
    <row r="145" spans="1:2" ht="18" customHeight="1">
      <c r="A145" s="4" t="s">
        <v>994</v>
      </c>
      <c r="B145" s="5" t="s">
        <v>995</v>
      </c>
    </row>
    <row r="146" spans="1:2" ht="18" customHeight="1">
      <c r="A146" s="4" t="s">
        <v>219</v>
      </c>
      <c r="B146" s="5" t="s">
        <v>220</v>
      </c>
    </row>
    <row r="147" spans="1:2" ht="16.5" customHeight="1">
      <c r="A147" s="4" t="s">
        <v>996</v>
      </c>
      <c r="B147" s="5" t="s">
        <v>997</v>
      </c>
    </row>
    <row r="148" spans="1:2" ht="15" customHeight="1">
      <c r="A148" s="4" t="s">
        <v>998</v>
      </c>
      <c r="B148" s="5" t="s">
        <v>999</v>
      </c>
    </row>
    <row r="149" spans="1:5" ht="12.75">
      <c r="A149" s="9" t="s">
        <v>1000</v>
      </c>
      <c r="B149" s="10" t="s">
        <v>1001</v>
      </c>
      <c r="C149" s="8">
        <f>SUM(C150:C154)</f>
        <v>0</v>
      </c>
      <c r="D149" s="8">
        <f>SUM(D150:D154)</f>
        <v>0</v>
      </c>
      <c r="E149" s="8">
        <f>SUM(E150:E154)</f>
        <v>0</v>
      </c>
    </row>
    <row r="150" spans="1:2" ht="24">
      <c r="A150" s="4" t="s">
        <v>1002</v>
      </c>
      <c r="B150" s="5" t="s">
        <v>1271</v>
      </c>
    </row>
    <row r="151" spans="1:2" ht="14.25" customHeight="1">
      <c r="A151" s="4" t="s">
        <v>1003</v>
      </c>
      <c r="B151" s="5" t="s">
        <v>1004</v>
      </c>
    </row>
    <row r="152" spans="1:2" ht="17.25" customHeight="1">
      <c r="A152" s="4" t="s">
        <v>1005</v>
      </c>
      <c r="B152" s="5" t="s">
        <v>1272</v>
      </c>
    </row>
    <row r="153" spans="1:2" ht="15" customHeight="1">
      <c r="A153" s="4" t="s">
        <v>890</v>
      </c>
      <c r="B153" s="5" t="s">
        <v>891</v>
      </c>
    </row>
    <row r="154" spans="1:2" ht="15" customHeight="1">
      <c r="A154" s="4" t="s">
        <v>1006</v>
      </c>
      <c r="B154" s="5" t="s">
        <v>1007</v>
      </c>
    </row>
    <row r="155" spans="1:5" ht="12.75">
      <c r="A155" s="9" t="s">
        <v>505</v>
      </c>
      <c r="B155" s="10" t="s">
        <v>506</v>
      </c>
      <c r="C155" s="8">
        <f>SUM(C156:C161)</f>
        <v>0</v>
      </c>
      <c r="D155" s="8">
        <f>SUM(D156:D161)</f>
        <v>0</v>
      </c>
      <c r="E155" s="8">
        <f>SUM(E156:E161)</f>
        <v>0</v>
      </c>
    </row>
    <row r="156" spans="1:2" ht="15.75" customHeight="1">
      <c r="A156" s="4" t="s">
        <v>507</v>
      </c>
      <c r="B156" s="5" t="s">
        <v>508</v>
      </c>
    </row>
    <row r="157" spans="1:2" ht="24">
      <c r="A157" s="4" t="s">
        <v>509</v>
      </c>
      <c r="B157" s="5" t="s">
        <v>510</v>
      </c>
    </row>
    <row r="158" spans="1:2" ht="24">
      <c r="A158" s="4" t="s">
        <v>303</v>
      </c>
      <c r="B158" s="5" t="s">
        <v>304</v>
      </c>
    </row>
    <row r="159" spans="1:2" ht="12.75">
      <c r="A159" s="4" t="s">
        <v>511</v>
      </c>
      <c r="B159" s="5" t="s">
        <v>1273</v>
      </c>
    </row>
    <row r="160" spans="1:2" ht="12.75">
      <c r="A160" s="4" t="s">
        <v>305</v>
      </c>
      <c r="B160" s="5" t="s">
        <v>306</v>
      </c>
    </row>
    <row r="161" spans="1:2" ht="12.75">
      <c r="A161" s="4" t="s">
        <v>307</v>
      </c>
      <c r="B161" s="5" t="s">
        <v>308</v>
      </c>
    </row>
    <row r="162" spans="1:5" ht="24">
      <c r="A162" s="9" t="s">
        <v>512</v>
      </c>
      <c r="B162" s="10" t="s">
        <v>513</v>
      </c>
      <c r="C162" s="8">
        <f>SUM(C163:C168)</f>
        <v>0</v>
      </c>
      <c r="D162" s="8">
        <f>SUM(D163:D168)</f>
        <v>0</v>
      </c>
      <c r="E162" s="8">
        <f>SUM(E163:E168)</f>
        <v>0</v>
      </c>
    </row>
    <row r="163" spans="1:2" ht="12.75">
      <c r="A163" s="4" t="s">
        <v>514</v>
      </c>
      <c r="B163" s="11" t="s">
        <v>309</v>
      </c>
    </row>
    <row r="164" spans="1:2" ht="12.75">
      <c r="A164" s="4" t="s">
        <v>515</v>
      </c>
      <c r="B164" s="5" t="s">
        <v>516</v>
      </c>
    </row>
    <row r="165" spans="1:2" ht="12.75">
      <c r="A165" s="4" t="s">
        <v>310</v>
      </c>
      <c r="B165" s="5" t="s">
        <v>311</v>
      </c>
    </row>
    <row r="166" spans="1:2" ht="12.75">
      <c r="A166" s="4" t="s">
        <v>312</v>
      </c>
      <c r="B166" s="5" t="s">
        <v>313</v>
      </c>
    </row>
    <row r="167" spans="1:2" ht="12.75">
      <c r="A167" s="4" t="s">
        <v>517</v>
      </c>
      <c r="B167" s="5" t="s">
        <v>314</v>
      </c>
    </row>
    <row r="168" spans="1:2" ht="12.75">
      <c r="A168" s="4" t="s">
        <v>518</v>
      </c>
      <c r="B168" s="5" t="s">
        <v>519</v>
      </c>
    </row>
    <row r="169" spans="1:5" ht="12.75">
      <c r="A169" s="9" t="s">
        <v>520</v>
      </c>
      <c r="B169" s="10" t="s">
        <v>521</v>
      </c>
      <c r="C169" s="8">
        <f>SUM(C170:C176)</f>
        <v>0</v>
      </c>
      <c r="D169" s="8">
        <f>SUM(D170:D176)</f>
        <v>0</v>
      </c>
      <c r="E169" s="8">
        <f>SUM(E170:E176)</f>
        <v>0</v>
      </c>
    </row>
    <row r="170" spans="1:2" ht="12.75">
      <c r="A170" s="4" t="s">
        <v>522</v>
      </c>
      <c r="B170" s="5" t="s">
        <v>523</v>
      </c>
    </row>
    <row r="171" spans="1:2" ht="12.75">
      <c r="A171" s="4" t="s">
        <v>137</v>
      </c>
      <c r="B171" s="5" t="s">
        <v>138</v>
      </c>
    </row>
    <row r="172" spans="1:2" ht="12.75">
      <c r="A172" s="4" t="s">
        <v>139</v>
      </c>
      <c r="B172" s="5" t="s">
        <v>140</v>
      </c>
    </row>
    <row r="173" spans="1:2" ht="12.75">
      <c r="A173" s="4" t="s">
        <v>1008</v>
      </c>
      <c r="B173" s="5" t="s">
        <v>1009</v>
      </c>
    </row>
    <row r="174" spans="1:2" ht="12.75">
      <c r="A174" s="4" t="s">
        <v>524</v>
      </c>
      <c r="B174" s="5" t="s">
        <v>525</v>
      </c>
    </row>
    <row r="175" spans="1:2" ht="12.75">
      <c r="A175" s="4" t="s">
        <v>526</v>
      </c>
      <c r="B175" s="5" t="s">
        <v>353</v>
      </c>
    </row>
    <row r="176" spans="1:2" ht="12.75">
      <c r="A176" s="4" t="s">
        <v>527</v>
      </c>
      <c r="B176" s="5" t="s">
        <v>528</v>
      </c>
    </row>
    <row r="177" spans="1:5" ht="24">
      <c r="A177" s="9" t="s">
        <v>892</v>
      </c>
      <c r="B177" s="10" t="s">
        <v>354</v>
      </c>
      <c r="C177" s="8">
        <f>SUM(C178:C179)</f>
        <v>0</v>
      </c>
      <c r="D177" s="8">
        <f>SUM(D178:D179)</f>
        <v>0</v>
      </c>
      <c r="E177" s="8">
        <f>SUM(E178:E179)</f>
        <v>0</v>
      </c>
    </row>
    <row r="178" spans="1:2" ht="12.75">
      <c r="A178" s="4" t="s">
        <v>529</v>
      </c>
      <c r="B178" s="5" t="s">
        <v>530</v>
      </c>
    </row>
    <row r="179" spans="1:2" ht="12.75">
      <c r="A179" s="4" t="s">
        <v>1020</v>
      </c>
      <c r="B179" s="5" t="s">
        <v>1274</v>
      </c>
    </row>
    <row r="180" spans="1:5" ht="24">
      <c r="A180" s="9" t="s">
        <v>531</v>
      </c>
      <c r="B180" s="10" t="s">
        <v>354</v>
      </c>
      <c r="C180" s="8">
        <f>SUM(C181:C183)</f>
        <v>0</v>
      </c>
      <c r="D180" s="8">
        <f>SUM(D181:D183)</f>
        <v>0</v>
      </c>
      <c r="E180" s="8">
        <f>SUM(E181:E183)</f>
        <v>0</v>
      </c>
    </row>
    <row r="181" spans="1:2" ht="12.75">
      <c r="A181" s="4" t="s">
        <v>1021</v>
      </c>
      <c r="B181" s="5" t="s">
        <v>1022</v>
      </c>
    </row>
    <row r="182" spans="1:2" ht="24">
      <c r="A182" s="4" t="s">
        <v>1023</v>
      </c>
      <c r="B182" s="5" t="s">
        <v>1024</v>
      </c>
    </row>
    <row r="183" spans="1:2" ht="12.75">
      <c r="A183" s="4" t="s">
        <v>532</v>
      </c>
      <c r="B183" s="5" t="s">
        <v>1025</v>
      </c>
    </row>
    <row r="184" spans="1:5" ht="24">
      <c r="A184" s="9" t="s">
        <v>533</v>
      </c>
      <c r="B184" s="10" t="s">
        <v>534</v>
      </c>
      <c r="C184" s="8">
        <f>SUM(C185:C189)</f>
        <v>0</v>
      </c>
      <c r="D184" s="8">
        <f>SUM(D185:D189)</f>
        <v>0</v>
      </c>
      <c r="E184" s="8">
        <f>SUM(E185:E189)</f>
        <v>0</v>
      </c>
    </row>
    <row r="185" spans="1:2" ht="12.75">
      <c r="A185" s="4" t="s">
        <v>535</v>
      </c>
      <c r="B185" s="5" t="s">
        <v>536</v>
      </c>
    </row>
    <row r="186" spans="1:2" ht="12.75">
      <c r="A186" s="4" t="s">
        <v>1026</v>
      </c>
      <c r="B186" s="5" t="s">
        <v>1027</v>
      </c>
    </row>
    <row r="187" spans="1:2" ht="12.75">
      <c r="A187" s="4" t="s">
        <v>1028</v>
      </c>
      <c r="B187" s="5" t="s">
        <v>1029</v>
      </c>
    </row>
    <row r="188" spans="1:2" ht="12.75">
      <c r="A188" s="4" t="s">
        <v>1030</v>
      </c>
      <c r="B188" s="5" t="s">
        <v>1031</v>
      </c>
    </row>
    <row r="189" spans="1:2" ht="12.75">
      <c r="A189" s="4" t="s">
        <v>537</v>
      </c>
      <c r="B189" s="5" t="s">
        <v>539</v>
      </c>
    </row>
    <row r="190" spans="1:5" ht="12.75">
      <c r="A190" s="9" t="s">
        <v>540</v>
      </c>
      <c r="B190" s="10" t="s">
        <v>541</v>
      </c>
      <c r="C190" s="8">
        <f>SUM(C191:C197)</f>
        <v>0</v>
      </c>
      <c r="D190" s="8">
        <f>SUM(D191:D197)</f>
        <v>0</v>
      </c>
      <c r="E190" s="8">
        <f>SUM(E191:E197)</f>
        <v>0</v>
      </c>
    </row>
    <row r="191" spans="1:2" ht="12.75">
      <c r="A191" s="4" t="s">
        <v>542</v>
      </c>
      <c r="B191" s="5" t="s">
        <v>543</v>
      </c>
    </row>
    <row r="192" spans="1:2" ht="24">
      <c r="A192" s="4" t="s">
        <v>544</v>
      </c>
      <c r="B192" s="5" t="s">
        <v>545</v>
      </c>
    </row>
    <row r="193" spans="1:2" ht="24">
      <c r="A193" s="4" t="s">
        <v>1032</v>
      </c>
      <c r="B193" s="5" t="s">
        <v>1033</v>
      </c>
    </row>
    <row r="194" spans="1:2" ht="12.75">
      <c r="A194" s="4" t="s">
        <v>546</v>
      </c>
      <c r="B194" s="5" t="s">
        <v>1275</v>
      </c>
    </row>
    <row r="195" spans="1:2" ht="24">
      <c r="A195" s="4" t="s">
        <v>1034</v>
      </c>
      <c r="B195" s="5" t="s">
        <v>1035</v>
      </c>
    </row>
    <row r="196" spans="1:2" ht="12.75">
      <c r="A196" s="4" t="s">
        <v>1036</v>
      </c>
      <c r="B196" s="5" t="s">
        <v>1037</v>
      </c>
    </row>
    <row r="197" spans="1:2" ht="12.75">
      <c r="A197" s="4" t="s">
        <v>547</v>
      </c>
      <c r="B197" s="5" t="s">
        <v>519</v>
      </c>
    </row>
    <row r="198" spans="1:5" s="15" customFormat="1" ht="30" customHeight="1">
      <c r="A198" s="7" t="s">
        <v>1038</v>
      </c>
      <c r="B198" s="33" t="s">
        <v>1039</v>
      </c>
      <c r="C198" s="8">
        <f>SUM(C199+C202+C204)</f>
        <v>0</v>
      </c>
      <c r="D198" s="8">
        <f>SUM(D199+D202+D204)</f>
        <v>0</v>
      </c>
      <c r="E198" s="8">
        <f>SUM(E199+E202+E204)</f>
        <v>0</v>
      </c>
    </row>
    <row r="199" spans="1:5" ht="12.75">
      <c r="A199" s="9" t="s">
        <v>1040</v>
      </c>
      <c r="B199" s="10" t="s">
        <v>1041</v>
      </c>
      <c r="C199" s="8">
        <f>SUM(C200:C201)</f>
        <v>0</v>
      </c>
      <c r="D199" s="8">
        <f>SUM(D200:D201)</f>
        <v>0</v>
      </c>
      <c r="E199" s="8">
        <f>SUM(E200:E201)</f>
        <v>0</v>
      </c>
    </row>
    <row r="200" spans="1:2" ht="12.75">
      <c r="A200" s="4" t="s">
        <v>1042</v>
      </c>
      <c r="B200" s="5" t="s">
        <v>1043</v>
      </c>
    </row>
    <row r="201" spans="1:2" ht="12.75">
      <c r="A201" s="4" t="s">
        <v>1044</v>
      </c>
      <c r="B201" s="5" t="s">
        <v>1045</v>
      </c>
    </row>
    <row r="202" spans="1:5" ht="12.75">
      <c r="A202" s="9" t="s">
        <v>1046</v>
      </c>
      <c r="B202" s="10" t="s">
        <v>1047</v>
      </c>
      <c r="C202" s="8">
        <f>C203</f>
        <v>0</v>
      </c>
      <c r="D202" s="8">
        <f>D203</f>
        <v>0</v>
      </c>
      <c r="E202" s="8">
        <f>E203</f>
        <v>0</v>
      </c>
    </row>
    <row r="203" spans="1:2" ht="24">
      <c r="A203" s="4" t="s">
        <v>1048</v>
      </c>
      <c r="B203" s="5" t="s">
        <v>1049</v>
      </c>
    </row>
    <row r="204" spans="1:5" ht="24">
      <c r="A204" s="9" t="s">
        <v>1050</v>
      </c>
      <c r="B204" s="10" t="s">
        <v>1250</v>
      </c>
      <c r="C204" s="8">
        <f>SUM(C205:C206)</f>
        <v>0</v>
      </c>
      <c r="D204" s="8">
        <f>SUM(D205:D206)</f>
        <v>0</v>
      </c>
      <c r="E204" s="8">
        <f>SUM(E205:E206)</f>
        <v>0</v>
      </c>
    </row>
    <row r="205" spans="1:2" ht="12.75">
      <c r="A205" s="4" t="s">
        <v>1051</v>
      </c>
      <c r="B205" s="5" t="s">
        <v>1052</v>
      </c>
    </row>
    <row r="206" spans="1:2" ht="12.75">
      <c r="A206" s="4" t="s">
        <v>1053</v>
      </c>
      <c r="B206" s="5" t="s">
        <v>1054</v>
      </c>
    </row>
    <row r="207" spans="1:2" ht="12.75">
      <c r="A207" s="4"/>
      <c r="B207" s="10"/>
    </row>
    <row r="208" spans="1:5" s="32" customFormat="1" ht="30">
      <c r="A208" s="30" t="s">
        <v>548</v>
      </c>
      <c r="B208" s="30" t="s">
        <v>1055</v>
      </c>
      <c r="C208" s="31">
        <f>C210+C219+C269+C308+C345+C376+C387+C408</f>
        <v>0</v>
      </c>
      <c r="D208" s="31">
        <f>D210+D219+D269+D308+D345+D376+D387+D408</f>
        <v>0</v>
      </c>
      <c r="E208" s="31">
        <f>E210+E219+E269+E308+E345+E376+E387+E408</f>
        <v>0</v>
      </c>
    </row>
    <row r="209" spans="1:2" ht="12.75">
      <c r="A209" s="9"/>
      <c r="B209" s="10"/>
    </row>
    <row r="210" spans="1:5" s="15" customFormat="1" ht="31.5" customHeight="1">
      <c r="A210" s="7" t="s">
        <v>1056</v>
      </c>
      <c r="B210" s="33" t="s">
        <v>1057</v>
      </c>
      <c r="C210" s="8">
        <f>C211+C215</f>
        <v>0</v>
      </c>
      <c r="D210" s="8">
        <f>D211+D215</f>
        <v>0</v>
      </c>
      <c r="E210" s="8">
        <f>E211+E215</f>
        <v>0</v>
      </c>
    </row>
    <row r="211" spans="1:5" ht="16.5" customHeight="1">
      <c r="A211" s="9" t="s">
        <v>1058</v>
      </c>
      <c r="B211" s="10" t="s">
        <v>1059</v>
      </c>
      <c r="C211" s="8">
        <f>C212</f>
        <v>0</v>
      </c>
      <c r="D211" s="8">
        <f>D212</f>
        <v>0</v>
      </c>
      <c r="E211" s="8">
        <f>E212</f>
        <v>0</v>
      </c>
    </row>
    <row r="212" spans="1:5" ht="24">
      <c r="A212" s="4" t="s">
        <v>1060</v>
      </c>
      <c r="B212" s="5" t="s">
        <v>1061</v>
      </c>
      <c r="C212" s="6">
        <f>C213+C214</f>
        <v>0</v>
      </c>
      <c r="D212" s="6">
        <f>D213+D214</f>
        <v>0</v>
      </c>
      <c r="E212" s="6">
        <f>E213+E214</f>
        <v>0</v>
      </c>
    </row>
    <row r="213" spans="1:2" ht="24">
      <c r="A213" s="16" t="s">
        <v>1062</v>
      </c>
      <c r="B213" s="17" t="s">
        <v>1063</v>
      </c>
    </row>
    <row r="214" spans="1:2" ht="24">
      <c r="A214" s="16" t="s">
        <v>1064</v>
      </c>
      <c r="B214" s="17" t="s">
        <v>1065</v>
      </c>
    </row>
    <row r="215" spans="1:5" ht="24">
      <c r="A215" s="9" t="s">
        <v>1066</v>
      </c>
      <c r="B215" s="10" t="s">
        <v>1067</v>
      </c>
      <c r="C215" s="8">
        <f>C216</f>
        <v>0</v>
      </c>
      <c r="D215" s="8">
        <f>D216</f>
        <v>0</v>
      </c>
      <c r="E215" s="8">
        <f>E216</f>
        <v>0</v>
      </c>
    </row>
    <row r="216" spans="1:5" ht="24">
      <c r="A216" s="4" t="s">
        <v>1068</v>
      </c>
      <c r="B216" s="5" t="s">
        <v>1069</v>
      </c>
      <c r="C216" s="6">
        <f>SUM(C217:C218)</f>
        <v>0</v>
      </c>
      <c r="D216" s="6">
        <f>SUM(D217:D218)</f>
        <v>0</v>
      </c>
      <c r="E216" s="6">
        <f>SUM(E217:E218)</f>
        <v>0</v>
      </c>
    </row>
    <row r="217" spans="1:2" ht="24">
      <c r="A217" s="16" t="s">
        <v>1070</v>
      </c>
      <c r="B217" s="17" t="s">
        <v>1071</v>
      </c>
    </row>
    <row r="218" spans="1:2" ht="24">
      <c r="A218" s="16" t="s">
        <v>1072</v>
      </c>
      <c r="B218" s="17" t="s">
        <v>1073</v>
      </c>
    </row>
    <row r="219" spans="1:5" s="15" customFormat="1" ht="32.25" customHeight="1">
      <c r="A219" s="7" t="s">
        <v>549</v>
      </c>
      <c r="B219" s="33" t="s">
        <v>550</v>
      </c>
      <c r="C219" s="8">
        <f>SUM(C220+C224+C228+C235+C239+C246+C253)</f>
        <v>0</v>
      </c>
      <c r="D219" s="8">
        <f>SUM(D220+D224+D228+D235+D239+D246+D253)</f>
        <v>0</v>
      </c>
      <c r="E219" s="8">
        <f>SUM(E220+E224+E228+E235+E239+E246+E253)</f>
        <v>0</v>
      </c>
    </row>
    <row r="220" spans="1:5" ht="17.25" customHeight="1">
      <c r="A220" s="9" t="s">
        <v>1074</v>
      </c>
      <c r="B220" s="10" t="s">
        <v>1075</v>
      </c>
      <c r="C220" s="8">
        <f>C221</f>
        <v>0</v>
      </c>
      <c r="D220" s="8">
        <f>D221</f>
        <v>0</v>
      </c>
      <c r="E220" s="8">
        <f>E221</f>
        <v>0</v>
      </c>
    </row>
    <row r="221" spans="1:5" ht="24">
      <c r="A221" s="4" t="s">
        <v>1076</v>
      </c>
      <c r="B221" s="5" t="s">
        <v>0</v>
      </c>
      <c r="C221" s="6">
        <f>SUM(C222:C223)</f>
        <v>0</v>
      </c>
      <c r="D221" s="6">
        <f>SUM(D222:D223)</f>
        <v>0</v>
      </c>
      <c r="E221" s="6">
        <f>SUM(E222:E223)</f>
        <v>0</v>
      </c>
    </row>
    <row r="222" spans="1:5" ht="24">
      <c r="A222" s="16" t="s">
        <v>1077</v>
      </c>
      <c r="B222" s="13" t="s">
        <v>1</v>
      </c>
      <c r="C222" s="18"/>
      <c r="D222" s="18"/>
      <c r="E222" s="18"/>
    </row>
    <row r="223" spans="1:5" ht="24">
      <c r="A223" s="16" t="s">
        <v>1078</v>
      </c>
      <c r="B223" s="13" t="s">
        <v>2</v>
      </c>
      <c r="C223" s="18"/>
      <c r="D223" s="18"/>
      <c r="E223" s="18"/>
    </row>
    <row r="224" spans="1:5" ht="12.75">
      <c r="A224" s="9" t="s">
        <v>1079</v>
      </c>
      <c r="B224" s="10" t="s">
        <v>1081</v>
      </c>
      <c r="C224" s="8">
        <f>C225</f>
        <v>0</v>
      </c>
      <c r="D224" s="8">
        <f>D225</f>
        <v>0</v>
      </c>
      <c r="E224" s="8">
        <f>E225</f>
        <v>0</v>
      </c>
    </row>
    <row r="225" spans="1:5" ht="24">
      <c r="A225" s="4" t="s">
        <v>1082</v>
      </c>
      <c r="B225" s="5" t="s">
        <v>3</v>
      </c>
      <c r="C225" s="6">
        <f>SUM(C226:C227)</f>
        <v>0</v>
      </c>
      <c r="D225" s="6">
        <f>SUM(D226:D227)</f>
        <v>0</v>
      </c>
      <c r="E225" s="6">
        <f>SUM(E226:E227)</f>
        <v>0</v>
      </c>
    </row>
    <row r="226" spans="1:2" ht="24">
      <c r="A226" s="4" t="s">
        <v>1083</v>
      </c>
      <c r="B226" s="17" t="s">
        <v>4</v>
      </c>
    </row>
    <row r="227" spans="1:2" ht="24">
      <c r="A227" s="4" t="s">
        <v>1084</v>
      </c>
      <c r="B227" s="17" t="s">
        <v>5</v>
      </c>
    </row>
    <row r="228" spans="1:5" ht="12.75">
      <c r="A228" s="9" t="s">
        <v>551</v>
      </c>
      <c r="B228" s="10" t="s">
        <v>552</v>
      </c>
      <c r="C228" s="8">
        <f>SUM(C229+C232)</f>
        <v>0</v>
      </c>
      <c r="D228" s="8">
        <f>SUM(D229+D232)</f>
        <v>0</v>
      </c>
      <c r="E228" s="8">
        <f>SUM(E229+E232)</f>
        <v>0</v>
      </c>
    </row>
    <row r="229" spans="1:5" ht="24">
      <c r="A229" s="4" t="s">
        <v>1085</v>
      </c>
      <c r="B229" s="5" t="s">
        <v>1086</v>
      </c>
      <c r="C229" s="6">
        <f>SUM(C230:C231)</f>
        <v>0</v>
      </c>
      <c r="D229" s="6">
        <f>SUM(D230:D231)</f>
        <v>0</v>
      </c>
      <c r="E229" s="6">
        <f>SUM(E230:E231)</f>
        <v>0</v>
      </c>
    </row>
    <row r="230" spans="1:2" ht="24">
      <c r="A230" s="16" t="s">
        <v>1087</v>
      </c>
      <c r="B230" s="17" t="s">
        <v>1088</v>
      </c>
    </row>
    <row r="231" spans="1:2" ht="24">
      <c r="A231" s="16" t="s">
        <v>1089</v>
      </c>
      <c r="B231" s="17" t="s">
        <v>1090</v>
      </c>
    </row>
    <row r="232" spans="1:5" ht="24">
      <c r="A232" s="4" t="s">
        <v>553</v>
      </c>
      <c r="B232" s="5" t="s">
        <v>1091</v>
      </c>
      <c r="C232" s="6">
        <f>SUM(C233:C234)</f>
        <v>0</v>
      </c>
      <c r="D232" s="6">
        <f>SUM(D233:D234)</f>
        <v>0</v>
      </c>
      <c r="E232" s="6">
        <f>SUM(E233:E234)</f>
        <v>0</v>
      </c>
    </row>
    <row r="233" spans="1:2" ht="24">
      <c r="A233" s="16" t="s">
        <v>1092</v>
      </c>
      <c r="B233" s="17" t="s">
        <v>1093</v>
      </c>
    </row>
    <row r="234" spans="1:2" ht="24">
      <c r="A234" s="16" t="s">
        <v>1094</v>
      </c>
      <c r="B234" s="17" t="s">
        <v>1095</v>
      </c>
    </row>
    <row r="235" spans="1:5" ht="24">
      <c r="A235" s="9" t="s">
        <v>554</v>
      </c>
      <c r="B235" s="10" t="s">
        <v>555</v>
      </c>
      <c r="C235" s="8">
        <f>C236</f>
        <v>0</v>
      </c>
      <c r="D235" s="8">
        <f>D236</f>
        <v>0</v>
      </c>
      <c r="E235" s="8">
        <f>E236</f>
        <v>0</v>
      </c>
    </row>
    <row r="236" spans="1:5" ht="24">
      <c r="A236" s="4" t="s">
        <v>556</v>
      </c>
      <c r="B236" s="5" t="s">
        <v>557</v>
      </c>
      <c r="C236" s="6">
        <f>SUM(C237:C238)</f>
        <v>0</v>
      </c>
      <c r="D236" s="6">
        <f>SUM(D237:D238)</f>
        <v>0</v>
      </c>
      <c r="E236" s="6">
        <f>SUM(E237:E238)</f>
        <v>0</v>
      </c>
    </row>
    <row r="237" spans="1:2" ht="24">
      <c r="A237" s="16" t="s">
        <v>1096</v>
      </c>
      <c r="B237" s="17" t="s">
        <v>1097</v>
      </c>
    </row>
    <row r="238" spans="1:2" ht="24">
      <c r="A238" s="16" t="s">
        <v>1098</v>
      </c>
      <c r="B238" s="17" t="s">
        <v>1099</v>
      </c>
    </row>
    <row r="239" spans="1:5" ht="12.75">
      <c r="A239" s="9" t="s">
        <v>1100</v>
      </c>
      <c r="B239" s="10" t="s">
        <v>1101</v>
      </c>
      <c r="C239" s="8">
        <f>SUM(C240+C243)</f>
        <v>0</v>
      </c>
      <c r="D239" s="8">
        <f>SUM(D240+D243)</f>
        <v>0</v>
      </c>
      <c r="E239" s="8">
        <f>SUM(E240+E243)</f>
        <v>0</v>
      </c>
    </row>
    <row r="240" spans="1:5" ht="12.75">
      <c r="A240" s="4" t="s">
        <v>1102</v>
      </c>
      <c r="B240" s="5" t="s">
        <v>1103</v>
      </c>
      <c r="C240" s="6">
        <f>SUM(C241:C242)</f>
        <v>0</v>
      </c>
      <c r="D240" s="6">
        <f>SUM(D241:D242)</f>
        <v>0</v>
      </c>
      <c r="E240" s="6">
        <f>SUM(E241:E242)</f>
        <v>0</v>
      </c>
    </row>
    <row r="241" spans="1:2" ht="12.75">
      <c r="A241" s="16" t="s">
        <v>1104</v>
      </c>
      <c r="B241" s="17" t="s">
        <v>1105</v>
      </c>
    </row>
    <row r="242" spans="1:2" ht="12.75">
      <c r="A242" s="16" t="s">
        <v>1106</v>
      </c>
      <c r="B242" s="17" t="s">
        <v>1107</v>
      </c>
    </row>
    <row r="243" spans="1:5" ht="12.75">
      <c r="A243" s="4" t="s">
        <v>1108</v>
      </c>
      <c r="B243" s="5" t="s">
        <v>1109</v>
      </c>
      <c r="C243" s="6">
        <f>SUM(C244:C245)</f>
        <v>0</v>
      </c>
      <c r="D243" s="6">
        <f>SUM(D244:D245)</f>
        <v>0</v>
      </c>
      <c r="E243" s="6">
        <f>SUM(E244:E245)</f>
        <v>0</v>
      </c>
    </row>
    <row r="244" spans="1:2" ht="12.75">
      <c r="A244" s="16" t="s">
        <v>1110</v>
      </c>
      <c r="B244" s="17" t="s">
        <v>1111</v>
      </c>
    </row>
    <row r="245" spans="1:2" ht="12.75">
      <c r="A245" s="16" t="s">
        <v>1112</v>
      </c>
      <c r="B245" s="17" t="s">
        <v>1113</v>
      </c>
    </row>
    <row r="246" spans="1:5" ht="24">
      <c r="A246" s="9" t="s">
        <v>1114</v>
      </c>
      <c r="B246" s="10" t="s">
        <v>1115</v>
      </c>
      <c r="C246" s="8">
        <f>SUM(C247+C250)</f>
        <v>0</v>
      </c>
      <c r="D246" s="8">
        <f>SUM(D247+D250)</f>
        <v>0</v>
      </c>
      <c r="E246" s="8">
        <f>SUM(E247+E250)</f>
        <v>0</v>
      </c>
    </row>
    <row r="247" spans="1:5" ht="24">
      <c r="A247" s="4" t="s">
        <v>1116</v>
      </c>
      <c r="B247" s="5" t="s">
        <v>1117</v>
      </c>
      <c r="C247" s="6">
        <f>SUM(C248:C249)</f>
        <v>0</v>
      </c>
      <c r="D247" s="6">
        <f>SUM(D248:D249)</f>
        <v>0</v>
      </c>
      <c r="E247" s="6">
        <f>SUM(E248:E249)</f>
        <v>0</v>
      </c>
    </row>
    <row r="248" spans="1:2" ht="24">
      <c r="A248" s="16" t="s">
        <v>1118</v>
      </c>
      <c r="B248" s="17" t="s">
        <v>1119</v>
      </c>
    </row>
    <row r="249" spans="1:2" ht="24">
      <c r="A249" s="16" t="s">
        <v>1120</v>
      </c>
      <c r="B249" s="17" t="s">
        <v>1121</v>
      </c>
    </row>
    <row r="250" spans="1:5" ht="12.75">
      <c r="A250" s="4" t="s">
        <v>1122</v>
      </c>
      <c r="B250" s="5" t="s">
        <v>1123</v>
      </c>
      <c r="C250" s="6">
        <f>SUM(C251:C252)</f>
        <v>0</v>
      </c>
      <c r="D250" s="6">
        <f>SUM(D251:D252)</f>
        <v>0</v>
      </c>
      <c r="E250" s="6">
        <f>SUM(E251:E252)</f>
        <v>0</v>
      </c>
    </row>
    <row r="251" spans="1:2" ht="24">
      <c r="A251" s="16" t="s">
        <v>1124</v>
      </c>
      <c r="B251" s="17" t="s">
        <v>1125</v>
      </c>
    </row>
    <row r="252" spans="1:2" ht="24">
      <c r="A252" s="16" t="s">
        <v>1126</v>
      </c>
      <c r="B252" s="17" t="s">
        <v>1127</v>
      </c>
    </row>
    <row r="253" spans="1:5" ht="24">
      <c r="A253" s="9" t="s">
        <v>558</v>
      </c>
      <c r="B253" s="10" t="s">
        <v>559</v>
      </c>
      <c r="C253" s="8">
        <f>SUM(C254+C257+C260+C263+C266)</f>
        <v>0</v>
      </c>
      <c r="D253" s="8">
        <f>SUM(D254+D257+D260+D263+D266)</f>
        <v>0</v>
      </c>
      <c r="E253" s="8">
        <f>SUM(E254+E257+E260+E263+E266)</f>
        <v>0</v>
      </c>
    </row>
    <row r="254" spans="1:5" ht="12.75">
      <c r="A254" s="4" t="s">
        <v>560</v>
      </c>
      <c r="B254" s="5" t="s">
        <v>561</v>
      </c>
      <c r="C254" s="6">
        <f>SUM(C255:C256)</f>
        <v>0</v>
      </c>
      <c r="D254" s="6">
        <f>SUM(D255:D256)</f>
        <v>0</v>
      </c>
      <c r="E254" s="6">
        <f>SUM(E255:E256)</f>
        <v>0</v>
      </c>
    </row>
    <row r="255" spans="1:2" ht="12.75">
      <c r="A255" s="16" t="s">
        <v>1128</v>
      </c>
      <c r="B255" s="17" t="s">
        <v>1129</v>
      </c>
    </row>
    <row r="256" spans="1:2" ht="12.75">
      <c r="A256" s="16" t="s">
        <v>1130</v>
      </c>
      <c r="B256" s="17" t="s">
        <v>1131</v>
      </c>
    </row>
    <row r="257" spans="1:5" ht="12.75">
      <c r="A257" s="4" t="s">
        <v>562</v>
      </c>
      <c r="B257" s="5" t="s">
        <v>563</v>
      </c>
      <c r="C257" s="6">
        <f>SUM(C258:C259)</f>
        <v>0</v>
      </c>
      <c r="D257" s="6">
        <f>SUM(D258:D259)</f>
        <v>0</v>
      </c>
      <c r="E257" s="6">
        <f>SUM(E258:E259)</f>
        <v>0</v>
      </c>
    </row>
    <row r="258" spans="1:2" ht="24">
      <c r="A258" s="16" t="s">
        <v>1132</v>
      </c>
      <c r="B258" s="17" t="s">
        <v>1133</v>
      </c>
    </row>
    <row r="259" spans="1:2" ht="24">
      <c r="A259" s="16" t="s">
        <v>1134</v>
      </c>
      <c r="B259" s="17" t="s">
        <v>1135</v>
      </c>
    </row>
    <row r="260" spans="1:5" ht="12.75">
      <c r="A260" s="4" t="s">
        <v>1136</v>
      </c>
      <c r="B260" s="5" t="s">
        <v>1137</v>
      </c>
      <c r="C260" s="6">
        <f>SUM(C261:C262)</f>
        <v>0</v>
      </c>
      <c r="D260" s="6">
        <f>SUM(D261:D262)</f>
        <v>0</v>
      </c>
      <c r="E260" s="6">
        <f>SUM(E261:E262)</f>
        <v>0</v>
      </c>
    </row>
    <row r="261" spans="1:2" ht="24">
      <c r="A261" s="16" t="s">
        <v>1138</v>
      </c>
      <c r="B261" s="17" t="s">
        <v>1139</v>
      </c>
    </row>
    <row r="262" spans="1:2" ht="24">
      <c r="A262" s="16" t="s">
        <v>1140</v>
      </c>
      <c r="B262" s="17" t="s">
        <v>1141</v>
      </c>
    </row>
    <row r="263" spans="1:5" ht="12.75">
      <c r="A263" s="4" t="s">
        <v>1142</v>
      </c>
      <c r="B263" s="5" t="s">
        <v>1143</v>
      </c>
      <c r="C263" s="6">
        <f>SUM(C264:C265)</f>
        <v>0</v>
      </c>
      <c r="D263" s="6">
        <f>SUM(D264:D265)</f>
        <v>0</v>
      </c>
      <c r="E263" s="6">
        <f>SUM(E264:E265)</f>
        <v>0</v>
      </c>
    </row>
    <row r="264" spans="1:2" ht="12.75">
      <c r="A264" s="16" t="s">
        <v>1144</v>
      </c>
      <c r="B264" s="17" t="s">
        <v>1145</v>
      </c>
    </row>
    <row r="265" spans="1:2" ht="12.75">
      <c r="A265" s="16" t="s">
        <v>1146</v>
      </c>
      <c r="B265" s="17" t="s">
        <v>1147</v>
      </c>
    </row>
    <row r="266" spans="1:5" ht="24">
      <c r="A266" s="4" t="s">
        <v>564</v>
      </c>
      <c r="B266" s="5" t="s">
        <v>461</v>
      </c>
      <c r="C266" s="6">
        <f>SUM(C267:C268)</f>
        <v>0</v>
      </c>
      <c r="D266" s="6">
        <f>SUM(D267:D268)</f>
        <v>0</v>
      </c>
      <c r="E266" s="6">
        <f>SUM(E267:E268)</f>
        <v>0</v>
      </c>
    </row>
    <row r="267" spans="1:2" ht="24">
      <c r="A267" s="16" t="s">
        <v>1148</v>
      </c>
      <c r="B267" s="17" t="s">
        <v>35</v>
      </c>
    </row>
    <row r="268" spans="1:2" ht="24">
      <c r="A268" s="16" t="s">
        <v>1149</v>
      </c>
      <c r="B268" s="17" t="s">
        <v>1150</v>
      </c>
    </row>
    <row r="269" spans="1:5" s="15" customFormat="1" ht="25.5">
      <c r="A269" s="7" t="s">
        <v>565</v>
      </c>
      <c r="B269" s="33" t="s">
        <v>566</v>
      </c>
      <c r="C269" s="8">
        <f>SUM(C270+C280+C284+C288+C301)</f>
        <v>0</v>
      </c>
      <c r="D269" s="8">
        <f>SUM(D270+D280+D284+D288+D301)</f>
        <v>0</v>
      </c>
      <c r="E269" s="8">
        <f>SUM(E270+E280+E284+E288+E301)</f>
        <v>0</v>
      </c>
    </row>
    <row r="270" spans="1:5" ht="15" customHeight="1">
      <c r="A270" s="9" t="s">
        <v>1151</v>
      </c>
      <c r="B270" s="10" t="s">
        <v>1152</v>
      </c>
      <c r="C270" s="8">
        <f>SUM(C271+C274+C277)</f>
        <v>0</v>
      </c>
      <c r="D270" s="8">
        <f>SUM(D271+D274+D277)</f>
        <v>0</v>
      </c>
      <c r="E270" s="8">
        <f>SUM(E271+E274+E277)</f>
        <v>0</v>
      </c>
    </row>
    <row r="271" spans="1:5" ht="12.75">
      <c r="A271" s="4" t="s">
        <v>1153</v>
      </c>
      <c r="B271" s="5" t="s">
        <v>1154</v>
      </c>
      <c r="C271" s="6">
        <f>SUM(C272:C273)</f>
        <v>0</v>
      </c>
      <c r="D271" s="6">
        <f>SUM(D272:D273)</f>
        <v>0</v>
      </c>
      <c r="E271" s="6">
        <f>SUM(E272:E273)</f>
        <v>0</v>
      </c>
    </row>
    <row r="272" spans="1:2" ht="12.75">
      <c r="A272" s="16" t="s">
        <v>1155</v>
      </c>
      <c r="B272" s="17" t="s">
        <v>1156</v>
      </c>
    </row>
    <row r="273" spans="1:2" ht="12.75">
      <c r="A273" s="16" t="s">
        <v>1157</v>
      </c>
      <c r="B273" s="17" t="s">
        <v>1158</v>
      </c>
    </row>
    <row r="274" spans="1:5" ht="12.75">
      <c r="A274" s="4" t="s">
        <v>1159</v>
      </c>
      <c r="B274" s="5" t="s">
        <v>1160</v>
      </c>
      <c r="C274" s="6">
        <f>SUM(C275:C276)</f>
        <v>0</v>
      </c>
      <c r="D274" s="6">
        <f>SUM(D275:D276)</f>
        <v>0</v>
      </c>
      <c r="E274" s="6">
        <f>SUM(E275:E276)</f>
        <v>0</v>
      </c>
    </row>
    <row r="275" spans="1:2" ht="12.75">
      <c r="A275" s="16" t="s">
        <v>1161</v>
      </c>
      <c r="B275" s="17" t="s">
        <v>1162</v>
      </c>
    </row>
    <row r="276" spans="1:2" ht="12.75">
      <c r="A276" s="16" t="s">
        <v>1163</v>
      </c>
      <c r="B276" s="17" t="s">
        <v>1164</v>
      </c>
    </row>
    <row r="277" spans="1:5" ht="24">
      <c r="A277" s="4" t="s">
        <v>1165</v>
      </c>
      <c r="B277" s="5" t="s">
        <v>1166</v>
      </c>
      <c r="C277" s="6">
        <f>SUM(C278:C279)</f>
        <v>0</v>
      </c>
      <c r="D277" s="6">
        <f>SUM(D278:D279)</f>
        <v>0</v>
      </c>
      <c r="E277" s="6">
        <f>SUM(E278:E279)</f>
        <v>0</v>
      </c>
    </row>
    <row r="278" spans="1:2" ht="24">
      <c r="A278" s="16" t="s">
        <v>1167</v>
      </c>
      <c r="B278" s="17" t="s">
        <v>1168</v>
      </c>
    </row>
    <row r="279" spans="1:2" ht="24">
      <c r="A279" s="16" t="s">
        <v>1169</v>
      </c>
      <c r="B279" s="17" t="s">
        <v>1170</v>
      </c>
    </row>
    <row r="280" spans="1:5" ht="12.75">
      <c r="A280" s="9" t="s">
        <v>1171</v>
      </c>
      <c r="B280" s="10" t="s">
        <v>1172</v>
      </c>
      <c r="C280" s="8">
        <f>C281</f>
        <v>0</v>
      </c>
      <c r="D280" s="8">
        <f>D281</f>
        <v>0</v>
      </c>
      <c r="E280" s="8">
        <f>E281</f>
        <v>0</v>
      </c>
    </row>
    <row r="281" spans="1:5" ht="12.75">
      <c r="A281" s="4" t="s">
        <v>1173</v>
      </c>
      <c r="B281" s="5" t="s">
        <v>1174</v>
      </c>
      <c r="C281" s="6">
        <f>SUM(C282:C283)</f>
        <v>0</v>
      </c>
      <c r="D281" s="6">
        <f>SUM(D282:D283)</f>
        <v>0</v>
      </c>
      <c r="E281" s="6">
        <f>SUM(E282:E283)</f>
        <v>0</v>
      </c>
    </row>
    <row r="282" spans="1:2" ht="12.75">
      <c r="A282" s="16" t="s">
        <v>1175</v>
      </c>
      <c r="B282" s="17" t="s">
        <v>1176</v>
      </c>
    </row>
    <row r="283" spans="1:2" ht="12.75">
      <c r="A283" s="16" t="s">
        <v>1177</v>
      </c>
      <c r="B283" s="17" t="s">
        <v>1178</v>
      </c>
    </row>
    <row r="284" spans="1:5" ht="12.75">
      <c r="A284" s="9" t="s">
        <v>1179</v>
      </c>
      <c r="B284" s="10" t="s">
        <v>1180</v>
      </c>
      <c r="C284" s="8">
        <f>C285</f>
        <v>0</v>
      </c>
      <c r="D284" s="8">
        <f>D285</f>
        <v>0</v>
      </c>
      <c r="E284" s="8">
        <f>E285</f>
        <v>0</v>
      </c>
    </row>
    <row r="285" spans="1:5" ht="24">
      <c r="A285" s="4" t="s">
        <v>1181</v>
      </c>
      <c r="B285" s="5" t="s">
        <v>6</v>
      </c>
      <c r="C285" s="6">
        <f>SUM(C286:C287)</f>
        <v>0</v>
      </c>
      <c r="D285" s="6">
        <f>SUM(D286:D287)</f>
        <v>0</v>
      </c>
      <c r="E285" s="6">
        <f>SUM(E286:E287)</f>
        <v>0</v>
      </c>
    </row>
    <row r="286" spans="1:2" ht="24">
      <c r="A286" s="16" t="s">
        <v>1182</v>
      </c>
      <c r="B286" s="17" t="s">
        <v>7</v>
      </c>
    </row>
    <row r="287" spans="1:2" ht="24">
      <c r="A287" s="16" t="s">
        <v>1183</v>
      </c>
      <c r="B287" s="17" t="s">
        <v>8</v>
      </c>
    </row>
    <row r="288" spans="1:5" ht="12.75">
      <c r="A288" s="9" t="s">
        <v>1184</v>
      </c>
      <c r="B288" s="10" t="s">
        <v>1185</v>
      </c>
      <c r="C288" s="8">
        <f>SUM(C289+C292+C295+C298)</f>
        <v>0</v>
      </c>
      <c r="D288" s="8">
        <f>SUM(D289+D292+D295+D298)</f>
        <v>0</v>
      </c>
      <c r="E288" s="8">
        <f>SUM(E289+E292+E295+E298)</f>
        <v>0</v>
      </c>
    </row>
    <row r="289" spans="1:5" ht="12.75">
      <c r="A289" s="4" t="s">
        <v>1186</v>
      </c>
      <c r="B289" s="5" t="s">
        <v>1187</v>
      </c>
      <c r="C289" s="6">
        <f>SUM(C290:C291)</f>
        <v>0</v>
      </c>
      <c r="D289" s="6">
        <f>SUM(D290:D291)</f>
        <v>0</v>
      </c>
      <c r="E289" s="6">
        <f>SUM(E290:E291)</f>
        <v>0</v>
      </c>
    </row>
    <row r="290" spans="1:2" ht="12.75">
      <c r="A290" s="16" t="s">
        <v>1188</v>
      </c>
      <c r="B290" s="17" t="s">
        <v>1189</v>
      </c>
    </row>
    <row r="291" spans="1:2" ht="12.75">
      <c r="A291" s="16" t="s">
        <v>1190</v>
      </c>
      <c r="B291" s="17" t="s">
        <v>1191</v>
      </c>
    </row>
    <row r="292" spans="1:5" ht="12.75">
      <c r="A292" s="4" t="s">
        <v>1192</v>
      </c>
      <c r="B292" s="5" t="s">
        <v>1193</v>
      </c>
      <c r="C292" s="6">
        <f>SUM(C293:C294)</f>
        <v>0</v>
      </c>
      <c r="D292" s="6">
        <f>SUM(D293:D294)</f>
        <v>0</v>
      </c>
      <c r="E292" s="6">
        <f>SUM(E293:E294)</f>
        <v>0</v>
      </c>
    </row>
    <row r="293" spans="1:2" ht="24">
      <c r="A293" s="16" t="s">
        <v>1194</v>
      </c>
      <c r="B293" s="17" t="s">
        <v>1195</v>
      </c>
    </row>
    <row r="294" spans="1:2" ht="24">
      <c r="A294" s="16" t="s">
        <v>1196</v>
      </c>
      <c r="B294" s="17" t="s">
        <v>1197</v>
      </c>
    </row>
    <row r="295" spans="1:5" ht="12.75">
      <c r="A295" s="4" t="s">
        <v>1198</v>
      </c>
      <c r="B295" s="5" t="s">
        <v>1199</v>
      </c>
      <c r="C295" s="6">
        <f>SUM(C296:C297)</f>
        <v>0</v>
      </c>
      <c r="D295" s="6">
        <f>SUM(D296:D297)</f>
        <v>0</v>
      </c>
      <c r="E295" s="6">
        <f>SUM(E296:E297)</f>
        <v>0</v>
      </c>
    </row>
    <row r="296" spans="1:2" ht="12.75">
      <c r="A296" s="16" t="s">
        <v>1200</v>
      </c>
      <c r="B296" s="17" t="s">
        <v>1201</v>
      </c>
    </row>
    <row r="297" spans="1:2" ht="24">
      <c r="A297" s="16" t="s">
        <v>1202</v>
      </c>
      <c r="B297" s="17" t="s">
        <v>1203</v>
      </c>
    </row>
    <row r="298" spans="1:5" ht="12.75">
      <c r="A298" s="4" t="s">
        <v>1204</v>
      </c>
      <c r="B298" s="5" t="s">
        <v>1205</v>
      </c>
      <c r="C298" s="6">
        <f>SUM(C299:C300)</f>
        <v>0</v>
      </c>
      <c r="D298" s="6">
        <f>SUM(D299:D300)</f>
        <v>0</v>
      </c>
      <c r="E298" s="6">
        <f>SUM(E299:E300)</f>
        <v>0</v>
      </c>
    </row>
    <row r="299" spans="1:2" ht="24">
      <c r="A299" s="16" t="s">
        <v>1206</v>
      </c>
      <c r="B299" s="17" t="s">
        <v>1207</v>
      </c>
    </row>
    <row r="300" spans="1:2" ht="24">
      <c r="A300" s="16" t="s">
        <v>1208</v>
      </c>
      <c r="B300" s="17" t="s">
        <v>1209</v>
      </c>
    </row>
    <row r="301" spans="1:5" ht="12.75">
      <c r="A301" s="9" t="s">
        <v>567</v>
      </c>
      <c r="B301" s="10" t="s">
        <v>568</v>
      </c>
      <c r="C301" s="8">
        <f>SUM(C302+C305)</f>
        <v>0</v>
      </c>
      <c r="D301" s="8">
        <f>SUM(D302+D305)</f>
        <v>0</v>
      </c>
      <c r="E301" s="8">
        <f>SUM(E302+E305)</f>
        <v>0</v>
      </c>
    </row>
    <row r="302" spans="1:5" ht="12.75">
      <c r="A302" s="4" t="s">
        <v>569</v>
      </c>
      <c r="B302" s="5" t="s">
        <v>1210</v>
      </c>
      <c r="C302" s="6">
        <f>SUM(C303:C304)</f>
        <v>0</v>
      </c>
      <c r="D302" s="6">
        <f>SUM(D303:D304)</f>
        <v>0</v>
      </c>
      <c r="E302" s="6">
        <f>SUM(E303:E304)</f>
        <v>0</v>
      </c>
    </row>
    <row r="303" spans="1:2" ht="12.75">
      <c r="A303" s="16" t="s">
        <v>1211</v>
      </c>
      <c r="B303" s="17" t="s">
        <v>1212</v>
      </c>
    </row>
    <row r="304" spans="1:2" ht="12.75">
      <c r="A304" s="16" t="s">
        <v>1213</v>
      </c>
      <c r="B304" s="17" t="s">
        <v>1214</v>
      </c>
    </row>
    <row r="305" spans="1:5" ht="12.75">
      <c r="A305" s="4" t="s">
        <v>1215</v>
      </c>
      <c r="B305" s="5" t="s">
        <v>1216</v>
      </c>
      <c r="C305" s="6">
        <f>SUM(C306:C307)</f>
        <v>0</v>
      </c>
      <c r="D305" s="6">
        <f>SUM(D306:D307)</f>
        <v>0</v>
      </c>
      <c r="E305" s="6">
        <f>SUM(E306:E307)</f>
        <v>0</v>
      </c>
    </row>
    <row r="306" spans="1:2" ht="12.75">
      <c r="A306" s="16" t="s">
        <v>1217</v>
      </c>
      <c r="B306" s="17" t="s">
        <v>1218</v>
      </c>
    </row>
    <row r="307" spans="1:2" ht="24">
      <c r="A307" s="16" t="s">
        <v>1219</v>
      </c>
      <c r="B307" s="17" t="s">
        <v>1220</v>
      </c>
    </row>
    <row r="308" spans="1:5" s="15" customFormat="1" ht="30" customHeight="1">
      <c r="A308" s="7" t="s">
        <v>570</v>
      </c>
      <c r="B308" s="33" t="s">
        <v>571</v>
      </c>
      <c r="C308" s="8">
        <f>SUM(C309+C316+C326)</f>
        <v>0</v>
      </c>
      <c r="D308" s="8">
        <f>SUM(D309+D316+D326)</f>
        <v>0</v>
      </c>
      <c r="E308" s="8">
        <f>SUM(E309+E316+E326)</f>
        <v>0</v>
      </c>
    </row>
    <row r="309" spans="1:5" ht="24">
      <c r="A309" s="9" t="s">
        <v>1221</v>
      </c>
      <c r="B309" s="10" t="s">
        <v>1222</v>
      </c>
      <c r="C309" s="8">
        <f>SUM(C310+C313)</f>
        <v>0</v>
      </c>
      <c r="D309" s="8">
        <f>SUM(D310+D313)</f>
        <v>0</v>
      </c>
      <c r="E309" s="8">
        <f>SUM(E310+E313)</f>
        <v>0</v>
      </c>
    </row>
    <row r="310" spans="1:5" ht="24">
      <c r="A310" s="4" t="s">
        <v>1223</v>
      </c>
      <c r="B310" s="5" t="s">
        <v>1225</v>
      </c>
      <c r="C310" s="6">
        <f>SUM(C311:C312)</f>
        <v>0</v>
      </c>
      <c r="D310" s="6">
        <f>SUM(D311:D312)</f>
        <v>0</v>
      </c>
      <c r="E310" s="6">
        <f>SUM(E311:E312)</f>
        <v>0</v>
      </c>
    </row>
    <row r="311" spans="1:2" ht="24">
      <c r="A311" s="16" t="s">
        <v>1226</v>
      </c>
      <c r="B311" s="17" t="s">
        <v>1227</v>
      </c>
    </row>
    <row r="312" spans="1:2" ht="24">
      <c r="A312" s="16" t="s">
        <v>1228</v>
      </c>
      <c r="B312" s="17" t="s">
        <v>1229</v>
      </c>
    </row>
    <row r="313" spans="1:5" ht="12.75">
      <c r="A313" s="4" t="s">
        <v>1230</v>
      </c>
      <c r="B313" s="5" t="s">
        <v>1231</v>
      </c>
      <c r="C313" s="6">
        <f>SUM(C314:C315)</f>
        <v>0</v>
      </c>
      <c r="D313" s="6">
        <f>SUM(D314:D315)</f>
        <v>0</v>
      </c>
      <c r="E313" s="6">
        <f>SUM(E314:E315)</f>
        <v>0</v>
      </c>
    </row>
    <row r="314" spans="1:2" ht="24">
      <c r="A314" s="16" t="s">
        <v>1232</v>
      </c>
      <c r="B314" s="17" t="s">
        <v>1233</v>
      </c>
    </row>
    <row r="315" spans="1:2" ht="24">
      <c r="A315" s="16" t="s">
        <v>1234</v>
      </c>
      <c r="B315" s="17" t="s">
        <v>1235</v>
      </c>
    </row>
    <row r="316" spans="1:5" ht="24">
      <c r="A316" s="9" t="s">
        <v>572</v>
      </c>
      <c r="B316" s="10" t="s">
        <v>1222</v>
      </c>
      <c r="C316" s="8">
        <f>SUM(C317+C320+C323)</f>
        <v>0</v>
      </c>
      <c r="D316" s="8">
        <f>SUM(D317+D320+D323)</f>
        <v>0</v>
      </c>
      <c r="E316" s="8">
        <f>SUM(E317+E320+E323)</f>
        <v>0</v>
      </c>
    </row>
    <row r="317" spans="1:5" ht="12.75">
      <c r="A317" s="4" t="s">
        <v>1236</v>
      </c>
      <c r="B317" s="5" t="s">
        <v>1237</v>
      </c>
      <c r="C317" s="6">
        <f>SUM(C318:C319)</f>
        <v>0</v>
      </c>
      <c r="D317" s="6">
        <f>SUM(D318:D319)</f>
        <v>0</v>
      </c>
      <c r="E317" s="6">
        <f>SUM(E318:E319)</f>
        <v>0</v>
      </c>
    </row>
    <row r="318" spans="1:2" ht="24">
      <c r="A318" s="16" t="s">
        <v>1238</v>
      </c>
      <c r="B318" s="17" t="s">
        <v>1239</v>
      </c>
    </row>
    <row r="319" spans="1:2" ht="24">
      <c r="A319" s="16" t="s">
        <v>1240</v>
      </c>
      <c r="B319" s="17" t="s">
        <v>1241</v>
      </c>
    </row>
    <row r="320" spans="1:5" ht="36">
      <c r="A320" s="4" t="s">
        <v>1242</v>
      </c>
      <c r="B320" s="5" t="s">
        <v>1243</v>
      </c>
      <c r="C320" s="6">
        <f>SUM(C321:C322)</f>
        <v>0</v>
      </c>
      <c r="D320" s="6">
        <f>SUM(D321:D322)</f>
        <v>0</v>
      </c>
      <c r="E320" s="6">
        <f>SUM(E321:E322)</f>
        <v>0</v>
      </c>
    </row>
    <row r="321" spans="1:2" ht="36">
      <c r="A321" s="16" t="s">
        <v>1244</v>
      </c>
      <c r="B321" s="17" t="s">
        <v>1245</v>
      </c>
    </row>
    <row r="322" spans="1:2" ht="36">
      <c r="A322" s="16" t="s">
        <v>1246</v>
      </c>
      <c r="B322" s="17" t="s">
        <v>1247</v>
      </c>
    </row>
    <row r="323" spans="1:5" ht="24">
      <c r="A323" s="19" t="s">
        <v>573</v>
      </c>
      <c r="B323" s="5" t="s">
        <v>34</v>
      </c>
      <c r="C323" s="6">
        <f>SUM(C324:C325)</f>
        <v>0</v>
      </c>
      <c r="D323" s="6">
        <f>SUM(D324:D325)</f>
        <v>0</v>
      </c>
      <c r="E323" s="6">
        <f>SUM(E324:E325)</f>
        <v>0</v>
      </c>
    </row>
    <row r="324" spans="1:2" ht="24">
      <c r="A324" s="28" t="s">
        <v>36</v>
      </c>
      <c r="B324" s="17" t="s">
        <v>33</v>
      </c>
    </row>
    <row r="325" spans="1:2" ht="24">
      <c r="A325" s="28" t="s">
        <v>37</v>
      </c>
      <c r="B325" s="17" t="s">
        <v>32</v>
      </c>
    </row>
    <row r="326" spans="1:5" ht="24">
      <c r="A326" s="9" t="s">
        <v>574</v>
      </c>
      <c r="B326" s="10" t="s">
        <v>38</v>
      </c>
      <c r="C326" s="8">
        <f>SUM(C327+C330+C333+C336+C339+C342)</f>
        <v>0</v>
      </c>
      <c r="D326" s="8">
        <f>SUM(D327+D330+D333+D336+D339+D342)</f>
        <v>0</v>
      </c>
      <c r="E326" s="8">
        <f>SUM(E327+E330+E333+E336+E339+E342)</f>
        <v>0</v>
      </c>
    </row>
    <row r="327" spans="1:5" ht="30.75" customHeight="1">
      <c r="A327" s="4" t="s">
        <v>39</v>
      </c>
      <c r="B327" s="5" t="s">
        <v>40</v>
      </c>
      <c r="C327" s="6">
        <f>SUM(C328:C329)</f>
        <v>0</v>
      </c>
      <c r="D327" s="6">
        <f>SUM(D328:D329)</f>
        <v>0</v>
      </c>
      <c r="E327" s="6">
        <f>SUM(E328:E329)</f>
        <v>0</v>
      </c>
    </row>
    <row r="328" spans="1:2" ht="24">
      <c r="A328" s="16" t="s">
        <v>41</v>
      </c>
      <c r="B328" s="17" t="s">
        <v>42</v>
      </c>
    </row>
    <row r="329" spans="1:2" ht="24">
      <c r="A329" s="16" t="s">
        <v>43</v>
      </c>
      <c r="B329" s="17" t="s">
        <v>44</v>
      </c>
    </row>
    <row r="330" spans="1:5" ht="21.75" customHeight="1">
      <c r="A330" s="4" t="s">
        <v>45</v>
      </c>
      <c r="B330" s="5" t="s">
        <v>46</v>
      </c>
      <c r="C330" s="6">
        <f>SUM(C331:C332)</f>
        <v>0</v>
      </c>
      <c r="D330" s="6">
        <f>SUM(D331:D332)</f>
        <v>0</v>
      </c>
      <c r="E330" s="6">
        <f>SUM(E331:E332)</f>
        <v>0</v>
      </c>
    </row>
    <row r="331" spans="1:2" ht="12.75">
      <c r="A331" s="16" t="s">
        <v>47</v>
      </c>
      <c r="B331" s="17" t="s">
        <v>48</v>
      </c>
    </row>
    <row r="332" spans="1:2" ht="12.75">
      <c r="A332" s="16" t="s">
        <v>49</v>
      </c>
      <c r="B332" s="17" t="s">
        <v>50</v>
      </c>
    </row>
    <row r="333" spans="1:5" ht="24">
      <c r="A333" s="4" t="s">
        <v>51</v>
      </c>
      <c r="B333" s="5" t="s">
        <v>52</v>
      </c>
      <c r="C333" s="6">
        <f>SUM(C334:C335)</f>
        <v>0</v>
      </c>
      <c r="D333" s="6">
        <f>SUM(D334:D335)</f>
        <v>0</v>
      </c>
      <c r="E333" s="6">
        <f>SUM(E334:E335)</f>
        <v>0</v>
      </c>
    </row>
    <row r="334" spans="1:2" ht="24">
      <c r="A334" s="16" t="s">
        <v>53</v>
      </c>
      <c r="B334" s="17" t="s">
        <v>54</v>
      </c>
    </row>
    <row r="335" spans="1:2" ht="24">
      <c r="A335" s="16" t="s">
        <v>55</v>
      </c>
      <c r="B335" s="17" t="s">
        <v>56</v>
      </c>
    </row>
    <row r="336" spans="1:5" ht="23.25" customHeight="1">
      <c r="A336" s="4" t="s">
        <v>57</v>
      </c>
      <c r="B336" s="5" t="s">
        <v>58</v>
      </c>
      <c r="C336" s="6">
        <f>SUM(C337:C338)</f>
        <v>0</v>
      </c>
      <c r="D336" s="6">
        <f>SUM(D337:D338)</f>
        <v>0</v>
      </c>
      <c r="E336" s="6">
        <f>SUM(E337:E338)</f>
        <v>0</v>
      </c>
    </row>
    <row r="337" spans="1:2" ht="12.75">
      <c r="A337" s="16" t="s">
        <v>59</v>
      </c>
      <c r="B337" s="17" t="s">
        <v>60</v>
      </c>
    </row>
    <row r="338" spans="1:2" ht="24">
      <c r="A338" s="16" t="s">
        <v>61</v>
      </c>
      <c r="B338" s="17" t="s">
        <v>62</v>
      </c>
    </row>
    <row r="339" spans="1:5" ht="31.5" customHeight="1">
      <c r="A339" s="4" t="s">
        <v>63</v>
      </c>
      <c r="B339" s="5" t="s">
        <v>64</v>
      </c>
      <c r="C339" s="6">
        <f>SUM(C340:C341)</f>
        <v>0</v>
      </c>
      <c r="D339" s="6">
        <f>SUM(D340:D341)</f>
        <v>0</v>
      </c>
      <c r="E339" s="6">
        <f>SUM(E340:E341)</f>
        <v>0</v>
      </c>
    </row>
    <row r="340" spans="1:2" ht="24">
      <c r="A340" s="16" t="s">
        <v>65</v>
      </c>
      <c r="B340" s="17" t="s">
        <v>66</v>
      </c>
    </row>
    <row r="341" spans="1:2" ht="24">
      <c r="A341" s="16" t="s">
        <v>67</v>
      </c>
      <c r="B341" s="17" t="s">
        <v>68</v>
      </c>
    </row>
    <row r="342" spans="1:5" ht="30.75" customHeight="1">
      <c r="A342" s="4" t="s">
        <v>575</v>
      </c>
      <c r="B342" s="5" t="s">
        <v>576</v>
      </c>
      <c r="C342" s="6">
        <f>SUM(C343:C344)</f>
        <v>0</v>
      </c>
      <c r="D342" s="6">
        <f>SUM(D343:D344)</f>
        <v>0</v>
      </c>
      <c r="E342" s="6">
        <f>SUM(E343:E344)</f>
        <v>0</v>
      </c>
    </row>
    <row r="343" spans="1:2" ht="24">
      <c r="A343" s="16" t="s">
        <v>69</v>
      </c>
      <c r="B343" s="17" t="s">
        <v>70</v>
      </c>
    </row>
    <row r="344" spans="1:2" ht="24">
      <c r="A344" s="16" t="s">
        <v>71</v>
      </c>
      <c r="B344" s="17" t="s">
        <v>72</v>
      </c>
    </row>
    <row r="345" spans="1:5" s="15" customFormat="1" ht="30.75" customHeight="1">
      <c r="A345" s="7" t="s">
        <v>577</v>
      </c>
      <c r="B345" s="33" t="s">
        <v>578</v>
      </c>
      <c r="C345" s="8">
        <f>SUM(C346+C353+C369)</f>
        <v>0</v>
      </c>
      <c r="D345" s="8">
        <f>SUM(D346+D353+D369)</f>
        <v>0</v>
      </c>
      <c r="E345" s="8">
        <f>SUM(E346+E353+E369)</f>
        <v>0</v>
      </c>
    </row>
    <row r="346" spans="1:5" ht="17.25" customHeight="1">
      <c r="A346" s="9" t="s">
        <v>579</v>
      </c>
      <c r="B346" s="10" t="s">
        <v>580</v>
      </c>
      <c r="C346" s="8">
        <f>SUM(C347+C350)</f>
        <v>0</v>
      </c>
      <c r="D346" s="8">
        <f>SUM(D347+D350)</f>
        <v>0</v>
      </c>
      <c r="E346" s="8">
        <f>SUM(E347+E350)</f>
        <v>0</v>
      </c>
    </row>
    <row r="347" spans="1:5" ht="20.25" customHeight="1">
      <c r="A347" s="4" t="s">
        <v>581</v>
      </c>
      <c r="B347" s="5" t="s">
        <v>582</v>
      </c>
      <c r="C347" s="6">
        <f>SUM(C348:C349)</f>
        <v>0</v>
      </c>
      <c r="D347" s="6">
        <f>SUM(D348:D349)</f>
        <v>0</v>
      </c>
      <c r="E347" s="6">
        <f>SUM(E348:E349)</f>
        <v>0</v>
      </c>
    </row>
    <row r="348" spans="1:2" ht="12.75">
      <c r="A348" s="16" t="s">
        <v>73</v>
      </c>
      <c r="B348" s="17" t="s">
        <v>74</v>
      </c>
    </row>
    <row r="349" spans="1:2" ht="12.75">
      <c r="A349" s="16" t="s">
        <v>75</v>
      </c>
      <c r="B349" s="17" t="s">
        <v>76</v>
      </c>
    </row>
    <row r="350" spans="1:5" ht="20.25" customHeight="1">
      <c r="A350" s="4" t="s">
        <v>77</v>
      </c>
      <c r="B350" s="5" t="s">
        <v>78</v>
      </c>
      <c r="C350" s="6">
        <f>SUM(C351:C352)</f>
        <v>0</v>
      </c>
      <c r="D350" s="6">
        <f>SUM(D351:D352)</f>
        <v>0</v>
      </c>
      <c r="E350" s="6">
        <f>SUM(E351:E352)</f>
        <v>0</v>
      </c>
    </row>
    <row r="351" spans="1:2" ht="12.75">
      <c r="A351" s="16" t="s">
        <v>79</v>
      </c>
      <c r="B351" s="17" t="s">
        <v>80</v>
      </c>
    </row>
    <row r="352" spans="1:2" ht="12.75">
      <c r="A352" s="16" t="s">
        <v>81</v>
      </c>
      <c r="B352" s="17" t="s">
        <v>82</v>
      </c>
    </row>
    <row r="353" spans="1:5" ht="12.75">
      <c r="A353" s="9" t="s">
        <v>83</v>
      </c>
      <c r="B353" s="10" t="s">
        <v>84</v>
      </c>
      <c r="C353" s="8">
        <f>SUM(C354+C357+C360+C363+C366)</f>
        <v>0</v>
      </c>
      <c r="D353" s="8">
        <f>SUM(D354+D357+D360+D363+D366)</f>
        <v>0</v>
      </c>
      <c r="E353" s="8">
        <f>SUM(E354+E357+E360+E363+E366)</f>
        <v>0</v>
      </c>
    </row>
    <row r="354" spans="1:5" ht="21.75" customHeight="1">
      <c r="A354" s="4" t="s">
        <v>85</v>
      </c>
      <c r="B354" s="5" t="s">
        <v>86</v>
      </c>
      <c r="C354" s="6">
        <f>SUM(C355:C356)</f>
        <v>0</v>
      </c>
      <c r="D354" s="6">
        <f>SUM(D355:D356)</f>
        <v>0</v>
      </c>
      <c r="E354" s="6">
        <f>SUM(E355:E356)</f>
        <v>0</v>
      </c>
    </row>
    <row r="355" spans="1:2" ht="12.75">
      <c r="A355" s="16" t="s">
        <v>87</v>
      </c>
      <c r="B355" s="17" t="s">
        <v>88</v>
      </c>
    </row>
    <row r="356" spans="1:2" ht="12.75">
      <c r="A356" s="16" t="s">
        <v>89</v>
      </c>
      <c r="B356" s="17" t="s">
        <v>31</v>
      </c>
    </row>
    <row r="357" spans="1:5" ht="20.25" customHeight="1">
      <c r="A357" s="4" t="s">
        <v>90</v>
      </c>
      <c r="B357" s="5" t="s">
        <v>91</v>
      </c>
      <c r="C357" s="6">
        <f>SUM(C358:C359)</f>
        <v>0</v>
      </c>
      <c r="D357" s="6">
        <f>SUM(D358:D359)</f>
        <v>0</v>
      </c>
      <c r="E357" s="6">
        <f>SUM(E358:E359)</f>
        <v>0</v>
      </c>
    </row>
    <row r="358" spans="1:2" ht="12.75">
      <c r="A358" s="16" t="s">
        <v>92</v>
      </c>
      <c r="B358" s="17" t="s">
        <v>93</v>
      </c>
    </row>
    <row r="359" spans="1:2" ht="12.75">
      <c r="A359" s="16" t="s">
        <v>94</v>
      </c>
      <c r="B359" s="17" t="s">
        <v>95</v>
      </c>
    </row>
    <row r="360" spans="1:5" ht="20.25" customHeight="1">
      <c r="A360" s="4" t="s">
        <v>96</v>
      </c>
      <c r="B360" s="5" t="s">
        <v>97</v>
      </c>
      <c r="C360" s="6">
        <f>SUM(C361:C362)</f>
        <v>0</v>
      </c>
      <c r="D360" s="6">
        <f>SUM(D361:D362)</f>
        <v>0</v>
      </c>
      <c r="E360" s="6">
        <f>SUM(E361:E362)</f>
        <v>0</v>
      </c>
    </row>
    <row r="361" spans="1:2" ht="12.75">
      <c r="A361" s="16" t="s">
        <v>98</v>
      </c>
      <c r="B361" s="17" t="s">
        <v>99</v>
      </c>
    </row>
    <row r="362" spans="1:2" ht="12.75">
      <c r="A362" s="16" t="s">
        <v>100</v>
      </c>
      <c r="B362" s="17" t="s">
        <v>101</v>
      </c>
    </row>
    <row r="363" spans="1:5" ht="21.75" customHeight="1">
      <c r="A363" s="4" t="s">
        <v>102</v>
      </c>
      <c r="B363" s="5" t="s">
        <v>103</v>
      </c>
      <c r="C363" s="6">
        <f>SUM(C364:C365)</f>
        <v>0</v>
      </c>
      <c r="D363" s="6">
        <f>SUM(D364:D365)</f>
        <v>0</v>
      </c>
      <c r="E363" s="6">
        <f>SUM(E364:E365)</f>
        <v>0</v>
      </c>
    </row>
    <row r="364" spans="1:2" ht="12.75">
      <c r="A364" s="16" t="s">
        <v>104</v>
      </c>
      <c r="B364" s="17" t="s">
        <v>105</v>
      </c>
    </row>
    <row r="365" spans="1:2" ht="18.75" customHeight="1">
      <c r="A365" s="16" t="s">
        <v>106</v>
      </c>
      <c r="B365" s="17" t="s">
        <v>107</v>
      </c>
    </row>
    <row r="366" spans="1:5" ht="22.5" customHeight="1">
      <c r="A366" s="4" t="s">
        <v>108</v>
      </c>
      <c r="B366" s="5" t="s">
        <v>109</v>
      </c>
      <c r="C366" s="6">
        <f>SUM(C367:C368)</f>
        <v>0</v>
      </c>
      <c r="D366" s="6">
        <f>SUM(D367:D368)</f>
        <v>0</v>
      </c>
      <c r="E366" s="6">
        <f>SUM(E367:E368)</f>
        <v>0</v>
      </c>
    </row>
    <row r="367" spans="1:2" ht="24">
      <c r="A367" s="16" t="s">
        <v>110</v>
      </c>
      <c r="B367" s="17" t="s">
        <v>111</v>
      </c>
    </row>
    <row r="368" spans="1:2" ht="24">
      <c r="A368" s="16" t="s">
        <v>112</v>
      </c>
      <c r="B368" s="17" t="s">
        <v>113</v>
      </c>
    </row>
    <row r="369" spans="1:5" ht="17.25" customHeight="1">
      <c r="A369" s="9" t="s">
        <v>114</v>
      </c>
      <c r="B369" s="10" t="s">
        <v>115</v>
      </c>
      <c r="C369" s="8">
        <f>SUM(C370+C373)</f>
        <v>0</v>
      </c>
      <c r="D369" s="8">
        <f>SUM(D370+D373)</f>
        <v>0</v>
      </c>
      <c r="E369" s="8">
        <f>SUM(E370+E373)</f>
        <v>0</v>
      </c>
    </row>
    <row r="370" spans="1:5" ht="21" customHeight="1">
      <c r="A370" s="4" t="s">
        <v>116</v>
      </c>
      <c r="B370" s="5" t="s">
        <v>143</v>
      </c>
      <c r="C370" s="6">
        <f>SUM(C371:C372)</f>
        <v>0</v>
      </c>
      <c r="D370" s="6">
        <f>SUM(D371:D372)</f>
        <v>0</v>
      </c>
      <c r="E370" s="6">
        <f>SUM(E371:E372)</f>
        <v>0</v>
      </c>
    </row>
    <row r="371" spans="1:2" ht="12.75">
      <c r="A371" s="16" t="s">
        <v>144</v>
      </c>
      <c r="B371" s="17" t="s">
        <v>145</v>
      </c>
    </row>
    <row r="372" spans="1:2" ht="12.75">
      <c r="A372" s="16" t="s">
        <v>146</v>
      </c>
      <c r="B372" s="17" t="s">
        <v>147</v>
      </c>
    </row>
    <row r="373" spans="1:5" ht="20.25" customHeight="1">
      <c r="A373" s="4" t="s">
        <v>148</v>
      </c>
      <c r="B373" s="5" t="s">
        <v>688</v>
      </c>
      <c r="C373" s="6">
        <f>SUM(C374:C375)</f>
        <v>0</v>
      </c>
      <c r="D373" s="6">
        <f>SUM(D374:D375)</f>
        <v>0</v>
      </c>
      <c r="E373" s="6">
        <f>SUM(E374:E375)</f>
        <v>0</v>
      </c>
    </row>
    <row r="374" spans="1:2" ht="12.75">
      <c r="A374" s="16" t="s">
        <v>689</v>
      </c>
      <c r="B374" s="17" t="s">
        <v>690</v>
      </c>
    </row>
    <row r="375" spans="1:2" ht="12.75">
      <c r="A375" s="16" t="s">
        <v>691</v>
      </c>
      <c r="B375" s="17" t="s">
        <v>692</v>
      </c>
    </row>
    <row r="376" spans="1:5" s="15" customFormat="1" ht="21" customHeight="1">
      <c r="A376" s="7" t="s">
        <v>583</v>
      </c>
      <c r="B376" s="33" t="s">
        <v>584</v>
      </c>
      <c r="C376" s="8">
        <f>C377</f>
        <v>0</v>
      </c>
      <c r="D376" s="8">
        <f>D377</f>
        <v>0</v>
      </c>
      <c r="E376" s="8">
        <f>E377</f>
        <v>0</v>
      </c>
    </row>
    <row r="377" spans="1:5" ht="36">
      <c r="A377" s="9" t="s">
        <v>585</v>
      </c>
      <c r="B377" s="10" t="s">
        <v>693</v>
      </c>
      <c r="C377" s="8">
        <f>SUM(C378+C381+C384)</f>
        <v>0</v>
      </c>
      <c r="D377" s="8">
        <f>SUM(D378+D381+D384)</f>
        <v>0</v>
      </c>
      <c r="E377" s="8">
        <f>SUM(E378+E381+E384)</f>
        <v>0</v>
      </c>
    </row>
    <row r="378" spans="1:5" ht="22.5" customHeight="1">
      <c r="A378" s="4" t="s">
        <v>586</v>
      </c>
      <c r="B378" s="5" t="s">
        <v>587</v>
      </c>
      <c r="C378" s="6">
        <f>SUM(C379:C380)</f>
        <v>0</v>
      </c>
      <c r="D378" s="6">
        <f>SUM(D379:D380)</f>
        <v>0</v>
      </c>
      <c r="E378" s="6">
        <f>SUM(E379:E380)</f>
        <v>0</v>
      </c>
    </row>
    <row r="379" spans="1:2" ht="12.75">
      <c r="A379" s="16" t="s">
        <v>694</v>
      </c>
      <c r="B379" s="17" t="s">
        <v>695</v>
      </c>
    </row>
    <row r="380" spans="1:2" ht="24">
      <c r="A380" s="16" t="s">
        <v>696</v>
      </c>
      <c r="B380" s="17" t="s">
        <v>697</v>
      </c>
    </row>
    <row r="381" spans="1:5" ht="19.5" customHeight="1">
      <c r="A381" s="4" t="s">
        <v>698</v>
      </c>
      <c r="B381" s="5" t="s">
        <v>699</v>
      </c>
      <c r="C381" s="6">
        <f>SUM(C382:C383)</f>
        <v>0</v>
      </c>
      <c r="D381" s="6">
        <f>SUM(D382:D383)</f>
        <v>0</v>
      </c>
      <c r="E381" s="6">
        <f>SUM(E382:E383)</f>
        <v>0</v>
      </c>
    </row>
    <row r="382" spans="1:2" ht="12.75">
      <c r="A382" s="16" t="s">
        <v>700</v>
      </c>
      <c r="B382" s="17" t="s">
        <v>701</v>
      </c>
    </row>
    <row r="383" spans="1:2" ht="12.75">
      <c r="A383" s="16" t="s">
        <v>702</v>
      </c>
      <c r="B383" s="17" t="s">
        <v>703</v>
      </c>
    </row>
    <row r="384" spans="1:5" ht="20.25" customHeight="1">
      <c r="A384" s="4" t="s">
        <v>704</v>
      </c>
      <c r="B384" s="5" t="s">
        <v>705</v>
      </c>
      <c r="C384" s="6">
        <f>SUM(C385:C386)</f>
        <v>0</v>
      </c>
      <c r="D384" s="6">
        <f>SUM(D385:D386)</f>
        <v>0</v>
      </c>
      <c r="E384" s="6">
        <f>SUM(E385:E386)</f>
        <v>0</v>
      </c>
    </row>
    <row r="385" spans="1:2" ht="12.75">
      <c r="A385" s="16" t="s">
        <v>706</v>
      </c>
      <c r="B385" s="17" t="s">
        <v>707</v>
      </c>
    </row>
    <row r="386" spans="1:2" ht="12.75">
      <c r="A386" s="16" t="s">
        <v>708</v>
      </c>
      <c r="B386" s="17" t="s">
        <v>709</v>
      </c>
    </row>
    <row r="387" spans="1:5" s="15" customFormat="1" ht="44.25" customHeight="1">
      <c r="A387" s="7" t="s">
        <v>588</v>
      </c>
      <c r="B387" s="33" t="s">
        <v>589</v>
      </c>
      <c r="C387" s="8">
        <f>SUM(C388+C392+C396+C400+C404)</f>
        <v>0</v>
      </c>
      <c r="D387" s="8">
        <f>SUM(D388+D392+D396+D400+D404)</f>
        <v>0</v>
      </c>
      <c r="E387" s="8">
        <f>SUM(E388+E392+E396+E400+E404)</f>
        <v>0</v>
      </c>
    </row>
    <row r="388" spans="1:5" ht="24">
      <c r="A388" s="9" t="s">
        <v>710</v>
      </c>
      <c r="B388" s="10" t="s">
        <v>711</v>
      </c>
      <c r="C388" s="8">
        <f>C389</f>
        <v>0</v>
      </c>
      <c r="D388" s="8">
        <f>D389</f>
        <v>0</v>
      </c>
      <c r="E388" s="8">
        <f>E389</f>
        <v>0</v>
      </c>
    </row>
    <row r="389" spans="1:5" ht="21" customHeight="1">
      <c r="A389" s="4" t="s">
        <v>712</v>
      </c>
      <c r="B389" s="5" t="s">
        <v>713</v>
      </c>
      <c r="C389" s="6">
        <f>SUM(C390:C391)</f>
        <v>0</v>
      </c>
      <c r="D389" s="6">
        <f>SUM(D390:D391)</f>
        <v>0</v>
      </c>
      <c r="E389" s="6">
        <f>SUM(E390:E391)</f>
        <v>0</v>
      </c>
    </row>
    <row r="390" spans="1:2" ht="24">
      <c r="A390" s="16" t="s">
        <v>714</v>
      </c>
      <c r="B390" s="17" t="s">
        <v>715</v>
      </c>
    </row>
    <row r="391" spans="1:2" ht="24">
      <c r="A391" s="16" t="s">
        <v>716</v>
      </c>
      <c r="B391" s="17" t="s">
        <v>717</v>
      </c>
    </row>
    <row r="392" spans="1:5" ht="24">
      <c r="A392" s="9" t="s">
        <v>718</v>
      </c>
      <c r="B392" s="10" t="s">
        <v>719</v>
      </c>
      <c r="C392" s="8">
        <f>C393</f>
        <v>0</v>
      </c>
      <c r="D392" s="8">
        <f>D393</f>
        <v>0</v>
      </c>
      <c r="E392" s="8">
        <f>E393</f>
        <v>0</v>
      </c>
    </row>
    <row r="393" spans="1:5" ht="33" customHeight="1">
      <c r="A393" s="4" t="s">
        <v>720</v>
      </c>
      <c r="B393" s="5" t="s">
        <v>30</v>
      </c>
      <c r="C393" s="6">
        <f>SUM(C394:C395)</f>
        <v>0</v>
      </c>
      <c r="D393" s="6">
        <f>SUM(D394:D395)</f>
        <v>0</v>
      </c>
      <c r="E393" s="6">
        <f>SUM(E394:E395)</f>
        <v>0</v>
      </c>
    </row>
    <row r="394" spans="1:2" ht="24">
      <c r="A394" s="16" t="s">
        <v>721</v>
      </c>
      <c r="B394" s="17" t="s">
        <v>29</v>
      </c>
    </row>
    <row r="395" spans="1:2" ht="24">
      <c r="A395" s="16" t="s">
        <v>722</v>
      </c>
      <c r="B395" s="17" t="s">
        <v>28</v>
      </c>
    </row>
    <row r="396" spans="1:5" ht="24">
      <c r="A396" s="9" t="s">
        <v>590</v>
      </c>
      <c r="B396" s="10" t="s">
        <v>723</v>
      </c>
      <c r="C396" s="8">
        <f>C397</f>
        <v>0</v>
      </c>
      <c r="D396" s="8">
        <f>D397</f>
        <v>0</v>
      </c>
      <c r="E396" s="8">
        <f>E397</f>
        <v>0</v>
      </c>
    </row>
    <row r="397" spans="1:5" ht="23.25" customHeight="1">
      <c r="A397" s="4" t="s">
        <v>591</v>
      </c>
      <c r="B397" s="5" t="s">
        <v>592</v>
      </c>
      <c r="C397" s="6">
        <f>SUM(C398:C399)</f>
        <v>0</v>
      </c>
      <c r="D397" s="6">
        <f>SUM(D398:D399)</f>
        <v>0</v>
      </c>
      <c r="E397" s="6">
        <f>SUM(E398:E399)</f>
        <v>0</v>
      </c>
    </row>
    <row r="398" spans="1:2" ht="24">
      <c r="A398" s="4" t="s">
        <v>724</v>
      </c>
      <c r="B398" s="5" t="s">
        <v>725</v>
      </c>
    </row>
    <row r="399" spans="1:2" ht="24">
      <c r="A399" s="4" t="s">
        <v>726</v>
      </c>
      <c r="B399" s="5" t="s">
        <v>727</v>
      </c>
    </row>
    <row r="400" spans="1:5" ht="12.75">
      <c r="A400" s="9" t="s">
        <v>728</v>
      </c>
      <c r="B400" s="10" t="s">
        <v>729</v>
      </c>
      <c r="C400" s="8">
        <f>C401</f>
        <v>0</v>
      </c>
      <c r="D400" s="8">
        <f>D401</f>
        <v>0</v>
      </c>
      <c r="E400" s="8">
        <f>E401</f>
        <v>0</v>
      </c>
    </row>
    <row r="401" spans="1:5" ht="21" customHeight="1">
      <c r="A401" s="4" t="s">
        <v>730</v>
      </c>
      <c r="B401" s="5" t="s">
        <v>731</v>
      </c>
      <c r="C401" s="6">
        <f>SUM(C402:C403)</f>
        <v>0</v>
      </c>
      <c r="D401" s="6">
        <f>SUM(D402:D403)</f>
        <v>0</v>
      </c>
      <c r="E401" s="6">
        <f>SUM(E402:E403)</f>
        <v>0</v>
      </c>
    </row>
    <row r="402" spans="1:2" ht="12.75">
      <c r="A402" s="4" t="s">
        <v>732</v>
      </c>
      <c r="B402" s="5" t="s">
        <v>733</v>
      </c>
    </row>
    <row r="403" spans="1:2" ht="12.75">
      <c r="A403" s="4" t="s">
        <v>734</v>
      </c>
      <c r="B403" s="5" t="s">
        <v>735</v>
      </c>
    </row>
    <row r="404" spans="1:5" ht="12.75">
      <c r="A404" s="9" t="s">
        <v>593</v>
      </c>
      <c r="B404" s="10" t="s">
        <v>736</v>
      </c>
      <c r="C404" s="8">
        <f>C405</f>
        <v>0</v>
      </c>
      <c r="D404" s="8">
        <f>D405</f>
        <v>0</v>
      </c>
      <c r="E404" s="8">
        <f>E405</f>
        <v>0</v>
      </c>
    </row>
    <row r="405" spans="1:5" ht="32.25" customHeight="1">
      <c r="A405" s="4" t="s">
        <v>594</v>
      </c>
      <c r="B405" s="5" t="s">
        <v>9</v>
      </c>
      <c r="C405" s="6">
        <f>SUM(C406:C407)</f>
        <v>0</v>
      </c>
      <c r="D405" s="6">
        <f>SUM(D406:D407)</f>
        <v>0</v>
      </c>
      <c r="E405" s="6">
        <f>SUM(E406:E407)</f>
        <v>0</v>
      </c>
    </row>
    <row r="406" spans="1:2" ht="24">
      <c r="A406" s="16" t="s">
        <v>156</v>
      </c>
      <c r="B406" s="17" t="s">
        <v>10</v>
      </c>
    </row>
    <row r="407" spans="1:2" ht="24">
      <c r="A407" s="16" t="s">
        <v>157</v>
      </c>
      <c r="B407" s="17" t="s">
        <v>11</v>
      </c>
    </row>
    <row r="408" spans="1:5" s="15" customFormat="1" ht="38.25">
      <c r="A408" s="7" t="s">
        <v>595</v>
      </c>
      <c r="B408" s="33" t="s">
        <v>596</v>
      </c>
      <c r="C408" s="8">
        <f>SUM(C409+C413+C417)</f>
        <v>0</v>
      </c>
      <c r="D408" s="8">
        <f>SUM(D409+D413+D417)</f>
        <v>0</v>
      </c>
      <c r="E408" s="8">
        <f>SUM(E409+E413+E417)</f>
        <v>0</v>
      </c>
    </row>
    <row r="409" spans="1:5" ht="18.75" customHeight="1">
      <c r="A409" s="9" t="s">
        <v>158</v>
      </c>
      <c r="B409" s="10" t="s">
        <v>159</v>
      </c>
      <c r="C409" s="8">
        <f>C410</f>
        <v>0</v>
      </c>
      <c r="D409" s="8">
        <f>D410</f>
        <v>0</v>
      </c>
      <c r="E409" s="8">
        <f>E410</f>
        <v>0</v>
      </c>
    </row>
    <row r="410" spans="1:5" ht="29.25" customHeight="1">
      <c r="A410" s="4" t="s">
        <v>160</v>
      </c>
      <c r="B410" s="5" t="s">
        <v>161</v>
      </c>
      <c r="C410" s="6">
        <f>SUM(C411:C412)</f>
        <v>0</v>
      </c>
      <c r="D410" s="6">
        <f>SUM(D411:D412)</f>
        <v>0</v>
      </c>
      <c r="E410" s="6">
        <f>SUM(E411:E412)</f>
        <v>0</v>
      </c>
    </row>
    <row r="411" spans="1:2" ht="24">
      <c r="A411" s="16" t="s">
        <v>162</v>
      </c>
      <c r="B411" s="17" t="s">
        <v>163</v>
      </c>
    </row>
    <row r="412" spans="1:2" ht="24">
      <c r="A412" s="16" t="s">
        <v>164</v>
      </c>
      <c r="B412" s="17" t="s">
        <v>165</v>
      </c>
    </row>
    <row r="413" spans="1:5" ht="24">
      <c r="A413" s="9" t="s">
        <v>166</v>
      </c>
      <c r="B413" s="10" t="s">
        <v>167</v>
      </c>
      <c r="C413" s="8">
        <f>C414</f>
        <v>0</v>
      </c>
      <c r="D413" s="8">
        <f>D414</f>
        <v>0</v>
      </c>
      <c r="E413" s="8">
        <f>E414</f>
        <v>0</v>
      </c>
    </row>
    <row r="414" spans="1:5" ht="21.75" customHeight="1">
      <c r="A414" s="4" t="s">
        <v>168</v>
      </c>
      <c r="B414" s="5" t="s">
        <v>169</v>
      </c>
      <c r="C414" s="6">
        <f>SUM(C415:C416)</f>
        <v>0</v>
      </c>
      <c r="D414" s="6">
        <f>SUM(D415:D416)</f>
        <v>0</v>
      </c>
      <c r="E414" s="6">
        <f>SUM(E415:E416)</f>
        <v>0</v>
      </c>
    </row>
    <row r="415" spans="1:2" ht="24">
      <c r="A415" s="16" t="s">
        <v>170</v>
      </c>
      <c r="B415" s="17" t="s">
        <v>171</v>
      </c>
    </row>
    <row r="416" spans="1:2" ht="24">
      <c r="A416" s="16" t="s">
        <v>172</v>
      </c>
      <c r="B416" s="17" t="s">
        <v>173</v>
      </c>
    </row>
    <row r="417" spans="1:5" ht="12.75">
      <c r="A417" s="9" t="s">
        <v>597</v>
      </c>
      <c r="B417" s="10" t="s">
        <v>598</v>
      </c>
      <c r="C417" s="8">
        <f>C418</f>
        <v>0</v>
      </c>
      <c r="D417" s="8">
        <f>D418</f>
        <v>0</v>
      </c>
      <c r="E417" s="8">
        <f>E418</f>
        <v>0</v>
      </c>
    </row>
    <row r="418" spans="1:5" ht="21" customHeight="1">
      <c r="A418" s="4" t="s">
        <v>599</v>
      </c>
      <c r="B418" s="5" t="s">
        <v>600</v>
      </c>
      <c r="C418" s="6">
        <f>SUM(C419:C420)</f>
        <v>0</v>
      </c>
      <c r="D418" s="6">
        <f>SUM(D419:D420)</f>
        <v>0</v>
      </c>
      <c r="E418" s="6">
        <f>SUM(E419:E420)</f>
        <v>0</v>
      </c>
    </row>
    <row r="419" spans="1:2" ht="24">
      <c r="A419" s="16" t="s">
        <v>174</v>
      </c>
      <c r="B419" s="17" t="s">
        <v>175</v>
      </c>
    </row>
    <row r="420" spans="1:2" ht="24">
      <c r="A420" s="16" t="s">
        <v>176</v>
      </c>
      <c r="B420" s="17" t="s">
        <v>177</v>
      </c>
    </row>
    <row r="421" spans="1:2" ht="12.75">
      <c r="A421" s="4"/>
      <c r="B421" s="20"/>
    </row>
    <row r="422" spans="1:5" s="32" customFormat="1" ht="30">
      <c r="A422" s="30" t="s">
        <v>178</v>
      </c>
      <c r="B422" s="30" t="s">
        <v>179</v>
      </c>
      <c r="C422" s="31">
        <f>SUM(C424+C428+C431)</f>
        <v>0</v>
      </c>
      <c r="D422" s="31">
        <f>SUM(D424+D428+D431)</f>
        <v>0</v>
      </c>
      <c r="E422" s="31">
        <f>SUM(E424+E428+E431)</f>
        <v>0</v>
      </c>
    </row>
    <row r="423" spans="1:5" ht="12.75">
      <c r="A423" s="4"/>
      <c r="B423" s="20"/>
      <c r="C423" s="8"/>
      <c r="D423" s="8"/>
      <c r="E423" s="8"/>
    </row>
    <row r="424" spans="1:5" s="37" customFormat="1" ht="18" customHeight="1">
      <c r="A424" s="34" t="s">
        <v>893</v>
      </c>
      <c r="B424" s="35" t="s">
        <v>894</v>
      </c>
      <c r="C424" s="36">
        <f>C425</f>
        <v>0</v>
      </c>
      <c r="D424" s="36">
        <f>D425</f>
        <v>0</v>
      </c>
      <c r="E424" s="36">
        <f>E425</f>
        <v>0</v>
      </c>
    </row>
    <row r="425" spans="1:5" ht="12.75">
      <c r="A425" s="21" t="s">
        <v>895</v>
      </c>
      <c r="B425" s="10" t="s">
        <v>894</v>
      </c>
      <c r="C425" s="8">
        <f>SUM(C426:C427)</f>
        <v>0</v>
      </c>
      <c r="D425" s="8">
        <f>SUM(D426:D427)</f>
        <v>0</v>
      </c>
      <c r="E425" s="8">
        <f>SUM(E426:E427)</f>
        <v>0</v>
      </c>
    </row>
    <row r="426" spans="1:2" ht="12.75">
      <c r="A426" s="4" t="s">
        <v>896</v>
      </c>
      <c r="B426" s="13" t="s">
        <v>897</v>
      </c>
    </row>
    <row r="427" spans="1:2" ht="12.75">
      <c r="A427" s="4" t="s">
        <v>898</v>
      </c>
      <c r="B427" s="13" t="s">
        <v>899</v>
      </c>
    </row>
    <row r="428" spans="1:5" s="37" customFormat="1" ht="51">
      <c r="A428" s="34" t="s">
        <v>900</v>
      </c>
      <c r="B428" s="35" t="s">
        <v>901</v>
      </c>
      <c r="C428" s="36">
        <f aca="true" t="shared" si="0" ref="C428:E429">C429</f>
        <v>0</v>
      </c>
      <c r="D428" s="36">
        <f t="shared" si="0"/>
        <v>0</v>
      </c>
      <c r="E428" s="36">
        <f t="shared" si="0"/>
        <v>0</v>
      </c>
    </row>
    <row r="429" spans="1:5" ht="24">
      <c r="A429" s="21" t="s">
        <v>902</v>
      </c>
      <c r="B429" s="22" t="s">
        <v>27</v>
      </c>
      <c r="C429" s="8">
        <f t="shared" si="0"/>
        <v>0</v>
      </c>
      <c r="D429" s="8">
        <f t="shared" si="0"/>
        <v>0</v>
      </c>
      <c r="E429" s="8">
        <f t="shared" si="0"/>
        <v>0</v>
      </c>
    </row>
    <row r="430" spans="1:2" ht="24">
      <c r="A430" s="12" t="s">
        <v>903</v>
      </c>
      <c r="B430" s="13" t="s">
        <v>904</v>
      </c>
    </row>
    <row r="431" spans="1:5" s="15" customFormat="1" ht="25.5">
      <c r="A431" s="7" t="s">
        <v>180</v>
      </c>
      <c r="B431" s="33" t="s">
        <v>181</v>
      </c>
      <c r="C431" s="8">
        <f>SUM(C432+C435+C437+C439)</f>
        <v>0</v>
      </c>
      <c r="D431" s="8">
        <f>SUM(D432+D435+D437+D439)</f>
        <v>0</v>
      </c>
      <c r="E431" s="8">
        <f>SUM(E432+E435+E437+E439)</f>
        <v>0</v>
      </c>
    </row>
    <row r="432" spans="1:5" ht="12.75">
      <c r="A432" s="9" t="s">
        <v>182</v>
      </c>
      <c r="B432" s="10" t="s">
        <v>183</v>
      </c>
      <c r="C432" s="8">
        <f>SUM(C433:C434)</f>
        <v>0</v>
      </c>
      <c r="D432" s="8">
        <f>SUM(D433:D434)</f>
        <v>0</v>
      </c>
      <c r="E432" s="8">
        <f>SUM(E433:E434)</f>
        <v>0</v>
      </c>
    </row>
    <row r="433" spans="1:2" ht="24">
      <c r="A433" s="4" t="s">
        <v>184</v>
      </c>
      <c r="B433" s="5" t="s">
        <v>26</v>
      </c>
    </row>
    <row r="434" spans="1:2" ht="12.75">
      <c r="A434" s="4" t="s">
        <v>141</v>
      </c>
      <c r="B434" s="5" t="s">
        <v>142</v>
      </c>
    </row>
    <row r="435" spans="1:5" ht="12.75">
      <c r="A435" s="9" t="s">
        <v>185</v>
      </c>
      <c r="B435" s="10" t="s">
        <v>186</v>
      </c>
      <c r="C435" s="8">
        <f>C436</f>
        <v>0</v>
      </c>
      <c r="D435" s="8">
        <f>D436</f>
        <v>0</v>
      </c>
      <c r="E435" s="8">
        <f>E436</f>
        <v>0</v>
      </c>
    </row>
    <row r="436" spans="1:2" ht="12.75">
      <c r="A436" s="4" t="s">
        <v>187</v>
      </c>
      <c r="B436" s="5" t="s">
        <v>188</v>
      </c>
    </row>
    <row r="437" spans="1:5" ht="12.75">
      <c r="A437" s="9" t="s">
        <v>189</v>
      </c>
      <c r="B437" s="10" t="s">
        <v>190</v>
      </c>
      <c r="C437" s="8">
        <f>C438</f>
        <v>0</v>
      </c>
      <c r="D437" s="8">
        <f>D438</f>
        <v>0</v>
      </c>
      <c r="E437" s="8">
        <f>E438</f>
        <v>0</v>
      </c>
    </row>
    <row r="438" spans="1:2" ht="12.75">
      <c r="A438" s="4" t="s">
        <v>191</v>
      </c>
      <c r="B438" s="5" t="s">
        <v>192</v>
      </c>
    </row>
    <row r="439" spans="1:5" ht="12.75">
      <c r="A439" s="9" t="s">
        <v>193</v>
      </c>
      <c r="B439" s="10" t="s">
        <v>1251</v>
      </c>
      <c r="C439" s="8">
        <f>C440</f>
        <v>0</v>
      </c>
      <c r="D439" s="8">
        <f>D440</f>
        <v>0</v>
      </c>
      <c r="E439" s="8">
        <f>E440</f>
        <v>0</v>
      </c>
    </row>
    <row r="440" spans="1:2" ht="24">
      <c r="A440" s="4" t="s">
        <v>761</v>
      </c>
      <c r="B440" s="5" t="s">
        <v>814</v>
      </c>
    </row>
    <row r="441" spans="1:2" ht="12.75">
      <c r="A441" s="4"/>
      <c r="B441" s="10"/>
    </row>
    <row r="442" spans="1:5" s="32" customFormat="1" ht="30">
      <c r="A442" s="30" t="s">
        <v>601</v>
      </c>
      <c r="B442" s="30" t="s">
        <v>762</v>
      </c>
      <c r="C442" s="31">
        <f>SUM(C444+C451)</f>
        <v>0</v>
      </c>
      <c r="D442" s="31">
        <f>SUM(D444+D451)</f>
        <v>0</v>
      </c>
      <c r="E442" s="31">
        <f>SUM(E444+E451)</f>
        <v>0</v>
      </c>
    </row>
    <row r="443" spans="1:2" ht="12.75">
      <c r="A443" s="4"/>
      <c r="B443" s="10"/>
    </row>
    <row r="444" spans="1:5" s="15" customFormat="1" ht="25.5">
      <c r="A444" s="7" t="s">
        <v>602</v>
      </c>
      <c r="B444" s="33" t="s">
        <v>603</v>
      </c>
      <c r="C444" s="8">
        <f>SUM(C445+C447)</f>
        <v>0</v>
      </c>
      <c r="D444" s="8">
        <f>SUM(D445+D447)</f>
        <v>0</v>
      </c>
      <c r="E444" s="8">
        <f>SUM(E445+E447)</f>
        <v>0</v>
      </c>
    </row>
    <row r="445" spans="1:5" ht="12.75">
      <c r="A445" s="9" t="s">
        <v>763</v>
      </c>
      <c r="B445" s="10" t="s">
        <v>442</v>
      </c>
      <c r="C445" s="8">
        <f>C446</f>
        <v>0</v>
      </c>
      <c r="D445" s="8">
        <f>D446</f>
        <v>0</v>
      </c>
      <c r="E445" s="8">
        <f>E446</f>
        <v>0</v>
      </c>
    </row>
    <row r="446" spans="1:2" ht="12.75">
      <c r="A446" s="4" t="s">
        <v>764</v>
      </c>
      <c r="B446" s="5" t="s">
        <v>765</v>
      </c>
    </row>
    <row r="447" spans="1:5" ht="12.75">
      <c r="A447" s="9" t="s">
        <v>604</v>
      </c>
      <c r="B447" s="10" t="s">
        <v>811</v>
      </c>
      <c r="C447" s="8">
        <f>SUM(C448:C450)</f>
        <v>0</v>
      </c>
      <c r="D447" s="8">
        <f>SUM(D448:D450)</f>
        <v>0</v>
      </c>
      <c r="E447" s="8">
        <f>SUM(E448:E450)</f>
        <v>0</v>
      </c>
    </row>
    <row r="448" spans="1:2" ht="24">
      <c r="A448" s="4" t="s">
        <v>766</v>
      </c>
      <c r="B448" s="5" t="s">
        <v>767</v>
      </c>
    </row>
    <row r="449" spans="1:2" ht="24">
      <c r="A449" s="4" t="s">
        <v>768</v>
      </c>
      <c r="B449" s="5" t="s">
        <v>812</v>
      </c>
    </row>
    <row r="450" spans="1:2" ht="24">
      <c r="A450" s="4" t="s">
        <v>605</v>
      </c>
      <c r="B450" s="5" t="s">
        <v>813</v>
      </c>
    </row>
    <row r="451" spans="1:5" s="15" customFormat="1" ht="25.5">
      <c r="A451" s="7" t="s">
        <v>606</v>
      </c>
      <c r="B451" s="33" t="s">
        <v>769</v>
      </c>
      <c r="C451" s="8">
        <f>SUM(C452+C455+C459+C461+C467+C471+C476)</f>
        <v>0</v>
      </c>
      <c r="D451" s="8">
        <f>SUM(D452+D455+D459+D461+D467+D471+D476)</f>
        <v>0</v>
      </c>
      <c r="E451" s="8">
        <f>SUM(E452+E455+E459+E461+E467+E471+E476)</f>
        <v>0</v>
      </c>
    </row>
    <row r="452" spans="1:5" ht="36">
      <c r="A452" s="9" t="s">
        <v>607</v>
      </c>
      <c r="B452" s="10" t="s">
        <v>770</v>
      </c>
      <c r="C452" s="8">
        <f>SUM(C453:C454)</f>
        <v>0</v>
      </c>
      <c r="D452" s="8">
        <f>SUM(D453:D454)</f>
        <v>0</v>
      </c>
      <c r="E452" s="8">
        <f>SUM(E453:E454)</f>
        <v>0</v>
      </c>
    </row>
    <row r="453" spans="1:2" ht="12.75">
      <c r="A453" s="4" t="s">
        <v>608</v>
      </c>
      <c r="B453" s="5" t="s">
        <v>771</v>
      </c>
    </row>
    <row r="454" spans="1:2" ht="12.75">
      <c r="A454" s="4" t="s">
        <v>772</v>
      </c>
      <c r="B454" s="5" t="s">
        <v>773</v>
      </c>
    </row>
    <row r="455" spans="1:5" ht="36">
      <c r="A455" s="9" t="s">
        <v>1248</v>
      </c>
      <c r="B455" s="10" t="s">
        <v>774</v>
      </c>
      <c r="C455" s="8">
        <f>SUM(C456:C458)</f>
        <v>0</v>
      </c>
      <c r="D455" s="8">
        <f>SUM(D456:D458)</f>
        <v>0</v>
      </c>
      <c r="E455" s="8">
        <f>SUM(E456:E458)</f>
        <v>0</v>
      </c>
    </row>
    <row r="456" spans="1:2" ht="12.75">
      <c r="A456" s="4" t="s">
        <v>609</v>
      </c>
      <c r="B456" s="5" t="s">
        <v>775</v>
      </c>
    </row>
    <row r="457" spans="1:2" ht="24">
      <c r="A457" s="4" t="s">
        <v>776</v>
      </c>
      <c r="B457" s="5" t="s">
        <v>777</v>
      </c>
    </row>
    <row r="458" spans="1:2" ht="24">
      <c r="A458" s="4" t="s">
        <v>778</v>
      </c>
      <c r="B458" s="5" t="s">
        <v>779</v>
      </c>
    </row>
    <row r="459" spans="1:5" ht="36">
      <c r="A459" s="9" t="s">
        <v>780</v>
      </c>
      <c r="B459" s="10" t="s">
        <v>774</v>
      </c>
      <c r="C459" s="8">
        <f>C460</f>
        <v>0</v>
      </c>
      <c r="D459" s="8">
        <f>D460</f>
        <v>0</v>
      </c>
      <c r="E459" s="8">
        <f>E460</f>
        <v>0</v>
      </c>
    </row>
    <row r="460" spans="1:2" ht="24">
      <c r="A460" s="4" t="s">
        <v>781</v>
      </c>
      <c r="B460" s="5" t="s">
        <v>25</v>
      </c>
    </row>
    <row r="461" spans="1:5" ht="12.75">
      <c r="A461" s="9" t="s">
        <v>610</v>
      </c>
      <c r="B461" s="10" t="s">
        <v>611</v>
      </c>
      <c r="C461" s="8">
        <f>SUM(C462:C466)</f>
        <v>0</v>
      </c>
      <c r="D461" s="8">
        <f>SUM(D462:D466)</f>
        <v>0</v>
      </c>
      <c r="E461" s="8">
        <f>SUM(E462:E466)</f>
        <v>0</v>
      </c>
    </row>
    <row r="462" spans="1:2" ht="12.75">
      <c r="A462" s="4" t="s">
        <v>612</v>
      </c>
      <c r="B462" s="5" t="s">
        <v>782</v>
      </c>
    </row>
    <row r="463" spans="1:2" ht="12.75">
      <c r="A463" s="4" t="s">
        <v>613</v>
      </c>
      <c r="B463" s="5" t="s">
        <v>783</v>
      </c>
    </row>
    <row r="464" spans="1:2" ht="12.75">
      <c r="A464" s="4" t="s">
        <v>614</v>
      </c>
      <c r="B464" s="5" t="s">
        <v>784</v>
      </c>
    </row>
    <row r="465" spans="1:2" ht="12.75">
      <c r="A465" s="4" t="s">
        <v>615</v>
      </c>
      <c r="B465" s="5" t="s">
        <v>785</v>
      </c>
    </row>
    <row r="466" spans="1:2" ht="24">
      <c r="A466" s="4" t="s">
        <v>616</v>
      </c>
      <c r="B466" s="5" t="s">
        <v>786</v>
      </c>
    </row>
    <row r="467" spans="1:5" ht="24">
      <c r="A467" s="9" t="s">
        <v>617</v>
      </c>
      <c r="B467" s="10" t="s">
        <v>787</v>
      </c>
      <c r="C467" s="8">
        <f>SUM(C468:C470)</f>
        <v>0</v>
      </c>
      <c r="D467" s="8">
        <f>SUM(D468:D470)</f>
        <v>0</v>
      </c>
      <c r="E467" s="8">
        <f>SUM(E468:E470)</f>
        <v>0</v>
      </c>
    </row>
    <row r="468" spans="1:2" ht="12.75">
      <c r="A468" s="4" t="s">
        <v>788</v>
      </c>
      <c r="B468" s="5" t="s">
        <v>789</v>
      </c>
    </row>
    <row r="469" spans="1:2" ht="12.75">
      <c r="A469" s="4" t="s">
        <v>790</v>
      </c>
      <c r="B469" s="5" t="s">
        <v>791</v>
      </c>
    </row>
    <row r="470" spans="1:2" ht="12.75">
      <c r="A470" s="4" t="s">
        <v>618</v>
      </c>
      <c r="B470" s="5" t="s">
        <v>792</v>
      </c>
    </row>
    <row r="471" spans="1:5" ht="36">
      <c r="A471" s="9" t="s">
        <v>619</v>
      </c>
      <c r="B471" s="10" t="s">
        <v>793</v>
      </c>
      <c r="C471" s="8">
        <f>SUM(C472:C475)</f>
        <v>0</v>
      </c>
      <c r="D471" s="8">
        <f>SUM(D472:D475)</f>
        <v>0</v>
      </c>
      <c r="E471" s="8">
        <f>SUM(E472:E475)</f>
        <v>0</v>
      </c>
    </row>
    <row r="472" spans="1:2" ht="12.75">
      <c r="A472" s="4" t="s">
        <v>620</v>
      </c>
      <c r="B472" s="5" t="s">
        <v>794</v>
      </c>
    </row>
    <row r="473" spans="1:2" ht="12.75">
      <c r="A473" s="4" t="s">
        <v>795</v>
      </c>
      <c r="B473" s="5" t="s">
        <v>214</v>
      </c>
    </row>
    <row r="474" spans="1:2" ht="12.75">
      <c r="A474" s="4" t="s">
        <v>215</v>
      </c>
      <c r="B474" s="5" t="s">
        <v>216</v>
      </c>
    </row>
    <row r="475" spans="1:2" ht="12.75">
      <c r="A475" s="4" t="s">
        <v>621</v>
      </c>
      <c r="B475" s="5" t="s">
        <v>217</v>
      </c>
    </row>
    <row r="476" spans="1:5" ht="48">
      <c r="A476" s="9" t="s">
        <v>622</v>
      </c>
      <c r="B476" s="10" t="s">
        <v>218</v>
      </c>
      <c r="C476" s="8">
        <f>SUM(C477:C482)</f>
        <v>0</v>
      </c>
      <c r="D476" s="8">
        <f>SUM(D477:D482)</f>
        <v>0</v>
      </c>
      <c r="E476" s="8">
        <f>SUM(E477:E482)</f>
        <v>0</v>
      </c>
    </row>
    <row r="477" spans="1:2" ht="24">
      <c r="A477" s="4" t="s">
        <v>623</v>
      </c>
      <c r="B477" s="5" t="s">
        <v>221</v>
      </c>
    </row>
    <row r="478" spans="1:2" ht="24">
      <c r="A478" s="19" t="s">
        <v>624</v>
      </c>
      <c r="B478" s="5" t="s">
        <v>816</v>
      </c>
    </row>
    <row r="479" spans="1:2" ht="24">
      <c r="A479" s="4" t="s">
        <v>625</v>
      </c>
      <c r="B479" s="5" t="s">
        <v>815</v>
      </c>
    </row>
    <row r="480" spans="1:2" ht="24">
      <c r="A480" s="4" t="s">
        <v>626</v>
      </c>
      <c r="B480" s="5" t="s">
        <v>817</v>
      </c>
    </row>
    <row r="481" spans="1:2" ht="24">
      <c r="A481" s="4" t="s">
        <v>627</v>
      </c>
      <c r="B481" s="5" t="s">
        <v>222</v>
      </c>
    </row>
    <row r="482" spans="1:2" ht="12.75">
      <c r="A482" s="4" t="s">
        <v>223</v>
      </c>
      <c r="B482" s="5" t="s">
        <v>818</v>
      </c>
    </row>
    <row r="483" spans="1:2" ht="12.75">
      <c r="A483" s="4"/>
      <c r="B483" s="10"/>
    </row>
    <row r="484" spans="1:5" s="32" customFormat="1" ht="45">
      <c r="A484" s="30" t="s">
        <v>628</v>
      </c>
      <c r="B484" s="30" t="s">
        <v>224</v>
      </c>
      <c r="C484" s="31">
        <f>C486</f>
        <v>0</v>
      </c>
      <c r="D484" s="31">
        <f>D486</f>
        <v>0</v>
      </c>
      <c r="E484" s="31">
        <f>E486</f>
        <v>0</v>
      </c>
    </row>
    <row r="485" spans="1:2" ht="12.75">
      <c r="A485" s="4"/>
      <c r="B485" s="10"/>
    </row>
    <row r="486" spans="1:5" s="15" customFormat="1" ht="25.5">
      <c r="A486" s="7" t="s">
        <v>629</v>
      </c>
      <c r="B486" s="33" t="s">
        <v>225</v>
      </c>
      <c r="C486" s="8">
        <f>C487</f>
        <v>0</v>
      </c>
      <c r="D486" s="8">
        <f>D487</f>
        <v>0</v>
      </c>
      <c r="E486" s="8">
        <f>E487</f>
        <v>0</v>
      </c>
    </row>
    <row r="487" spans="1:5" ht="12.75">
      <c r="A487" s="9" t="s">
        <v>630</v>
      </c>
      <c r="B487" s="10" t="s">
        <v>226</v>
      </c>
      <c r="C487" s="8">
        <f>SUM(C488:C489)</f>
        <v>0</v>
      </c>
      <c r="D487" s="8">
        <f>SUM(D488:D489)</f>
        <v>0</v>
      </c>
      <c r="E487" s="8">
        <f>SUM(E488:E489)</f>
        <v>0</v>
      </c>
    </row>
    <row r="488" spans="1:2" ht="36">
      <c r="A488" s="4" t="s">
        <v>227</v>
      </c>
      <c r="B488" s="5" t="s">
        <v>228</v>
      </c>
    </row>
    <row r="489" spans="1:2" ht="24">
      <c r="A489" s="4" t="s">
        <v>631</v>
      </c>
      <c r="B489" s="5" t="s">
        <v>24</v>
      </c>
    </row>
    <row r="490" spans="1:2" ht="12.75">
      <c r="A490" s="4"/>
      <c r="B490" s="10"/>
    </row>
    <row r="491" spans="1:5" s="32" customFormat="1" ht="15">
      <c r="A491" s="30" t="s">
        <v>229</v>
      </c>
      <c r="B491" s="30" t="s">
        <v>230</v>
      </c>
      <c r="C491" s="31">
        <f>C493</f>
        <v>0</v>
      </c>
      <c r="D491" s="31">
        <f>D493</f>
        <v>0</v>
      </c>
      <c r="E491" s="31">
        <f>E493</f>
        <v>0</v>
      </c>
    </row>
    <row r="492" spans="1:2" ht="12.75">
      <c r="A492" s="9"/>
      <c r="B492" s="9"/>
    </row>
    <row r="493" spans="1:5" s="15" customFormat="1" ht="12.75">
      <c r="A493" s="7" t="s">
        <v>231</v>
      </c>
      <c r="B493" s="33" t="s">
        <v>232</v>
      </c>
      <c r="C493" s="8">
        <f>SUM(C494+C497)</f>
        <v>0</v>
      </c>
      <c r="D493" s="8">
        <f>SUM(D494+D497)</f>
        <v>0</v>
      </c>
      <c r="E493" s="8">
        <f>SUM(E494+E497)</f>
        <v>0</v>
      </c>
    </row>
    <row r="494" spans="1:5" ht="12.75">
      <c r="A494" s="9" t="s">
        <v>233</v>
      </c>
      <c r="B494" s="10" t="s">
        <v>234</v>
      </c>
      <c r="C494" s="8">
        <f>SUM(C495:C496)</f>
        <v>0</v>
      </c>
      <c r="D494" s="8">
        <f>SUM(D495:D496)</f>
        <v>0</v>
      </c>
      <c r="E494" s="8">
        <f>SUM(E495:E496)</f>
        <v>0</v>
      </c>
    </row>
    <row r="495" spans="1:2" ht="12.75">
      <c r="A495" s="4" t="s">
        <v>235</v>
      </c>
      <c r="B495" s="5" t="s">
        <v>236</v>
      </c>
    </row>
    <row r="496" spans="1:2" ht="12.75">
      <c r="A496" s="4" t="s">
        <v>237</v>
      </c>
      <c r="B496" s="5" t="s">
        <v>238</v>
      </c>
    </row>
    <row r="497" spans="1:5" ht="12.75">
      <c r="A497" s="9" t="s">
        <v>239</v>
      </c>
      <c r="B497" s="10" t="s">
        <v>240</v>
      </c>
      <c r="C497" s="8">
        <f>C498</f>
        <v>0</v>
      </c>
      <c r="D497" s="8">
        <f>D498</f>
        <v>0</v>
      </c>
      <c r="E497" s="8">
        <f>E498</f>
        <v>0</v>
      </c>
    </row>
    <row r="498" spans="1:2" ht="12.75">
      <c r="A498" s="4" t="s">
        <v>241</v>
      </c>
      <c r="B498" s="5" t="s">
        <v>242</v>
      </c>
    </row>
    <row r="499" spans="1:2" ht="12.75">
      <c r="A499" s="4"/>
      <c r="B499" s="10"/>
    </row>
    <row r="500" spans="1:5" s="32" customFormat="1" ht="15">
      <c r="A500" s="30" t="s">
        <v>632</v>
      </c>
      <c r="B500" s="30" t="s">
        <v>633</v>
      </c>
      <c r="C500" s="31">
        <f>C502</f>
        <v>0</v>
      </c>
      <c r="D500" s="31">
        <f>D502</f>
        <v>0</v>
      </c>
      <c r="E500" s="31">
        <f>E502</f>
        <v>0</v>
      </c>
    </row>
    <row r="501" spans="1:2" ht="12.75">
      <c r="A501" s="4"/>
      <c r="B501" s="10"/>
    </row>
    <row r="502" spans="1:5" s="15" customFormat="1" ht="18" customHeight="1">
      <c r="A502" s="7" t="s">
        <v>634</v>
      </c>
      <c r="B502" s="33" t="s">
        <v>635</v>
      </c>
      <c r="C502" s="8">
        <f>SUM(C503+C510+C535)</f>
        <v>0</v>
      </c>
      <c r="D502" s="8">
        <f>SUM(D503+D510+D535)</f>
        <v>0</v>
      </c>
      <c r="E502" s="8">
        <f>SUM(E503+E510+E535)</f>
        <v>0</v>
      </c>
    </row>
    <row r="503" spans="1:5" ht="19.5" customHeight="1">
      <c r="A503" s="9" t="s">
        <v>636</v>
      </c>
      <c r="B503" s="10" t="s">
        <v>243</v>
      </c>
      <c r="C503" s="8">
        <f>SUM(C504+C507)</f>
        <v>0</v>
      </c>
      <c r="D503" s="8">
        <f>SUM(D504+D507)</f>
        <v>0</v>
      </c>
      <c r="E503" s="8">
        <f>SUM(E504+E507)</f>
        <v>0</v>
      </c>
    </row>
    <row r="504" spans="1:5" ht="22.5" customHeight="1">
      <c r="A504" s="4" t="s">
        <v>637</v>
      </c>
      <c r="B504" s="5" t="s">
        <v>638</v>
      </c>
      <c r="C504" s="6">
        <f>SUM(C505:C506)</f>
        <v>0</v>
      </c>
      <c r="D504" s="6">
        <f>SUM(D505:D506)</f>
        <v>0</v>
      </c>
      <c r="E504" s="6">
        <f>SUM(E505:E506)</f>
        <v>0</v>
      </c>
    </row>
    <row r="505" spans="1:2" ht="12.75">
      <c r="A505" s="16" t="s">
        <v>244</v>
      </c>
      <c r="B505" s="17" t="s">
        <v>245</v>
      </c>
    </row>
    <row r="506" spans="1:2" ht="12.75">
      <c r="A506" s="16" t="s">
        <v>246</v>
      </c>
      <c r="B506" s="17" t="s">
        <v>247</v>
      </c>
    </row>
    <row r="507" spans="1:5" ht="32.25" customHeight="1">
      <c r="A507" s="4" t="s">
        <v>639</v>
      </c>
      <c r="B507" s="5" t="s">
        <v>640</v>
      </c>
      <c r="C507" s="6">
        <f>SUM(C508:C509)</f>
        <v>0</v>
      </c>
      <c r="D507" s="6">
        <f>SUM(D508:D509)</f>
        <v>0</v>
      </c>
      <c r="E507" s="6">
        <f>SUM(E508:E509)</f>
        <v>0</v>
      </c>
    </row>
    <row r="508" spans="1:2" ht="24">
      <c r="A508" s="16" t="s">
        <v>248</v>
      </c>
      <c r="B508" s="17" t="s">
        <v>249</v>
      </c>
    </row>
    <row r="509" spans="1:2" ht="24">
      <c r="A509" s="16" t="s">
        <v>250</v>
      </c>
      <c r="B509" s="17" t="s">
        <v>251</v>
      </c>
    </row>
    <row r="510" spans="1:5" ht="19.5" customHeight="1">
      <c r="A510" s="9" t="s">
        <v>641</v>
      </c>
      <c r="B510" s="10" t="s">
        <v>642</v>
      </c>
      <c r="C510" s="8">
        <f>SUM(C511+C514+C517+C520+C523+C526+C529+C532)</f>
        <v>0</v>
      </c>
      <c r="D510" s="8">
        <f>SUM(D511+D514+D517+D520+D523+D526+D529+D532)</f>
        <v>0</v>
      </c>
      <c r="E510" s="8">
        <f>SUM(E511+E514+E517+E520+E523+E526+E529+E532)</f>
        <v>0</v>
      </c>
    </row>
    <row r="511" spans="1:5" ht="25.5" customHeight="1">
      <c r="A511" s="4" t="s">
        <v>643</v>
      </c>
      <c r="B511" s="5" t="s">
        <v>644</v>
      </c>
      <c r="C511" s="6">
        <f>SUM(C512:C513)</f>
        <v>0</v>
      </c>
      <c r="D511" s="6">
        <f>SUM(D512:D513)</f>
        <v>0</v>
      </c>
      <c r="E511" s="6">
        <f>SUM(E512:E513)</f>
        <v>0</v>
      </c>
    </row>
    <row r="512" spans="1:2" ht="24">
      <c r="A512" s="16" t="s">
        <v>252</v>
      </c>
      <c r="B512" s="17" t="s">
        <v>253</v>
      </c>
    </row>
    <row r="513" spans="1:2" ht="24">
      <c r="A513" s="16" t="s">
        <v>254</v>
      </c>
      <c r="B513" s="17" t="s">
        <v>255</v>
      </c>
    </row>
    <row r="514" spans="1:5" ht="26.25" customHeight="1">
      <c r="A514" s="4" t="s">
        <v>645</v>
      </c>
      <c r="B514" s="5" t="s">
        <v>256</v>
      </c>
      <c r="C514" s="6">
        <f>SUM(C515:C516)</f>
        <v>0</v>
      </c>
      <c r="D514" s="6">
        <f>SUM(D515:D516)</f>
        <v>0</v>
      </c>
      <c r="E514" s="6">
        <f>SUM(E515:E516)</f>
        <v>0</v>
      </c>
    </row>
    <row r="515" spans="1:2" ht="24">
      <c r="A515" s="16" t="s">
        <v>257</v>
      </c>
      <c r="B515" s="17" t="s">
        <v>258</v>
      </c>
    </row>
    <row r="516" spans="1:2" ht="24">
      <c r="A516" s="16" t="s">
        <v>259</v>
      </c>
      <c r="B516" s="17" t="s">
        <v>855</v>
      </c>
    </row>
    <row r="517" spans="1:5" ht="29.25" customHeight="1">
      <c r="A517" s="4" t="s">
        <v>646</v>
      </c>
      <c r="B517" s="5" t="s">
        <v>856</v>
      </c>
      <c r="C517" s="6">
        <f>SUM(C518:C519)</f>
        <v>0</v>
      </c>
      <c r="D517" s="6">
        <f>SUM(D518:D519)</f>
        <v>0</v>
      </c>
      <c r="E517" s="6">
        <f>SUM(E518:E519)</f>
        <v>0</v>
      </c>
    </row>
    <row r="518" spans="1:2" ht="24">
      <c r="A518" s="16" t="s">
        <v>857</v>
      </c>
      <c r="B518" s="17" t="s">
        <v>858</v>
      </c>
    </row>
    <row r="519" spans="1:2" ht="24">
      <c r="A519" s="16" t="s">
        <v>859</v>
      </c>
      <c r="B519" s="17" t="s">
        <v>860</v>
      </c>
    </row>
    <row r="520" spans="1:5" ht="24.75" customHeight="1">
      <c r="A520" s="4" t="s">
        <v>647</v>
      </c>
      <c r="B520" s="5" t="s">
        <v>648</v>
      </c>
      <c r="C520" s="6">
        <f>SUM(C521:C522)</f>
        <v>0</v>
      </c>
      <c r="D520" s="6">
        <f>SUM(D521:D522)</f>
        <v>0</v>
      </c>
      <c r="E520" s="6">
        <f>SUM(E521:E522)</f>
        <v>0</v>
      </c>
    </row>
    <row r="521" spans="1:2" ht="12.75">
      <c r="A521" s="16" t="s">
        <v>861</v>
      </c>
      <c r="B521" s="17" t="s">
        <v>862</v>
      </c>
    </row>
    <row r="522" spans="1:2" ht="12.75">
      <c r="A522" s="16" t="s">
        <v>863</v>
      </c>
      <c r="B522" s="17" t="s">
        <v>864</v>
      </c>
    </row>
    <row r="523" spans="1:5" ht="21" customHeight="1">
      <c r="A523" s="4" t="s">
        <v>865</v>
      </c>
      <c r="B523" s="5" t="s">
        <v>866</v>
      </c>
      <c r="C523" s="6">
        <f>SUM(C524:C525)</f>
        <v>0</v>
      </c>
      <c r="D523" s="6">
        <f>SUM(D524:D525)</f>
        <v>0</v>
      </c>
      <c r="E523" s="6">
        <f>SUM(E524:E525)</f>
        <v>0</v>
      </c>
    </row>
    <row r="524" spans="1:2" ht="24">
      <c r="A524" s="16" t="s">
        <v>867</v>
      </c>
      <c r="B524" s="17" t="s">
        <v>868</v>
      </c>
    </row>
    <row r="525" spans="1:2" ht="24">
      <c r="A525" s="16" t="s">
        <v>869</v>
      </c>
      <c r="B525" s="17" t="s">
        <v>870</v>
      </c>
    </row>
    <row r="526" spans="1:5" ht="29.25" customHeight="1">
      <c r="A526" s="4" t="s">
        <v>871</v>
      </c>
      <c r="B526" s="5" t="s">
        <v>872</v>
      </c>
      <c r="C526" s="6">
        <f>SUM(C527:C528)</f>
        <v>0</v>
      </c>
      <c r="D526" s="6">
        <f>SUM(D527:D528)</f>
        <v>0</v>
      </c>
      <c r="E526" s="6">
        <f>SUM(E527:E528)</f>
        <v>0</v>
      </c>
    </row>
    <row r="527" spans="1:2" ht="24">
      <c r="A527" s="16" t="s">
        <v>905</v>
      </c>
      <c r="B527" s="17" t="s">
        <v>906</v>
      </c>
    </row>
    <row r="528" spans="1:2" ht="24">
      <c r="A528" s="16" t="s">
        <v>907</v>
      </c>
      <c r="B528" s="17" t="s">
        <v>908</v>
      </c>
    </row>
    <row r="529" spans="1:5" ht="29.25" customHeight="1">
      <c r="A529" s="4" t="s">
        <v>649</v>
      </c>
      <c r="B529" s="5" t="s">
        <v>650</v>
      </c>
      <c r="C529" s="6">
        <f>SUM(C530:C531)</f>
        <v>0</v>
      </c>
      <c r="D529" s="6">
        <f>SUM(D530:D531)</f>
        <v>0</v>
      </c>
      <c r="E529" s="6">
        <f>SUM(E530:E531)</f>
        <v>0</v>
      </c>
    </row>
    <row r="530" spans="1:2" ht="24">
      <c r="A530" s="16" t="s">
        <v>909</v>
      </c>
      <c r="B530" s="17" t="s">
        <v>910</v>
      </c>
    </row>
    <row r="531" spans="1:2" ht="24">
      <c r="A531" s="16" t="s">
        <v>911</v>
      </c>
      <c r="B531" s="17" t="s">
        <v>912</v>
      </c>
    </row>
    <row r="532" spans="1:5" ht="27.75" customHeight="1">
      <c r="A532" s="4" t="s">
        <v>651</v>
      </c>
      <c r="B532" s="5" t="s">
        <v>652</v>
      </c>
      <c r="C532" s="6">
        <f>SUM(C533:C534)</f>
        <v>0</v>
      </c>
      <c r="D532" s="6">
        <f>SUM(D533:D534)</f>
        <v>0</v>
      </c>
      <c r="E532" s="6">
        <f>SUM(E533:E534)</f>
        <v>0</v>
      </c>
    </row>
    <row r="533" spans="1:2" ht="12.75">
      <c r="A533" s="16" t="s">
        <v>913</v>
      </c>
      <c r="B533" s="17" t="s">
        <v>914</v>
      </c>
    </row>
    <row r="534" spans="1:2" ht="17.25" customHeight="1">
      <c r="A534" s="16" t="s">
        <v>915</v>
      </c>
      <c r="B534" s="17" t="s">
        <v>916</v>
      </c>
    </row>
    <row r="535" spans="1:5" ht="21.75" customHeight="1">
      <c r="A535" s="9" t="s">
        <v>917</v>
      </c>
      <c r="B535" s="10" t="s">
        <v>918</v>
      </c>
      <c r="C535" s="8">
        <f>C536</f>
        <v>0</v>
      </c>
      <c r="D535" s="8">
        <f>D536</f>
        <v>0</v>
      </c>
      <c r="E535" s="8">
        <f>E536</f>
        <v>0</v>
      </c>
    </row>
    <row r="536" spans="1:5" ht="18.75" customHeight="1">
      <c r="A536" s="4" t="s">
        <v>919</v>
      </c>
      <c r="B536" s="5" t="s">
        <v>920</v>
      </c>
      <c r="C536" s="6">
        <f>SUM(C537:C538)</f>
        <v>0</v>
      </c>
      <c r="D536" s="6">
        <f>SUM(D537:D538)</f>
        <v>0</v>
      </c>
      <c r="E536" s="6">
        <f>SUM(E537:E538)</f>
        <v>0</v>
      </c>
    </row>
    <row r="537" spans="1:2" ht="12.75">
      <c r="A537" s="16" t="s">
        <v>921</v>
      </c>
      <c r="B537" s="17" t="s">
        <v>922</v>
      </c>
    </row>
    <row r="538" spans="1:2" ht="12.75">
      <c r="A538" s="16" t="s">
        <v>923</v>
      </c>
      <c r="B538" s="17" t="s">
        <v>924</v>
      </c>
    </row>
    <row r="539" spans="1:2" ht="12.75">
      <c r="A539" s="4"/>
      <c r="B539" s="5"/>
    </row>
    <row r="540" spans="1:5" s="32" customFormat="1" ht="15">
      <c r="A540" s="30" t="s">
        <v>653</v>
      </c>
      <c r="B540" s="30" t="s">
        <v>654</v>
      </c>
      <c r="C540" s="31">
        <f>SUM(C542+C563+C575+C583+C586+C657+C660)</f>
        <v>0</v>
      </c>
      <c r="D540" s="31">
        <f>SUM(D542+D563+D575+D583+D586+D657+D660)</f>
        <v>0</v>
      </c>
      <c r="E540" s="31">
        <f>SUM(E542+E563+E575+E583+E586+E657+E660)</f>
        <v>0</v>
      </c>
    </row>
    <row r="541" spans="1:2" ht="12.75">
      <c r="A541" s="23"/>
      <c r="B541" s="24"/>
    </row>
    <row r="542" spans="1:5" s="15" customFormat="1" ht="30.75" customHeight="1">
      <c r="A542" s="7" t="s">
        <v>655</v>
      </c>
      <c r="B542" s="33" t="s">
        <v>925</v>
      </c>
      <c r="C542" s="8">
        <f>SUM(C543+C546+C549+C555+C557+C561)</f>
        <v>0</v>
      </c>
      <c r="D542" s="8">
        <f>SUM(D543+D546+D549+D555+D557+D561)</f>
        <v>0</v>
      </c>
      <c r="E542" s="8">
        <f>SUM(E543+E546+E549+E555+E557+E561)</f>
        <v>0</v>
      </c>
    </row>
    <row r="543" spans="1:5" ht="27.75" customHeight="1">
      <c r="A543" s="9" t="s">
        <v>926</v>
      </c>
      <c r="B543" s="10" t="s">
        <v>819</v>
      </c>
      <c r="C543" s="8">
        <f>SUM(C544:C545)</f>
        <v>0</v>
      </c>
      <c r="D543" s="8">
        <f>SUM(D544:D545)</f>
        <v>0</v>
      </c>
      <c r="E543" s="8">
        <f>SUM(E544:E545)</f>
        <v>0</v>
      </c>
    </row>
    <row r="544" spans="1:2" ht="24">
      <c r="A544" s="4" t="s">
        <v>927</v>
      </c>
      <c r="B544" s="5" t="s">
        <v>820</v>
      </c>
    </row>
    <row r="545" spans="1:2" ht="24">
      <c r="A545" s="4" t="s">
        <v>928</v>
      </c>
      <c r="B545" s="5" t="s">
        <v>929</v>
      </c>
    </row>
    <row r="546" spans="1:5" ht="24">
      <c r="A546" s="9" t="s">
        <v>656</v>
      </c>
      <c r="B546" s="10" t="s">
        <v>821</v>
      </c>
      <c r="C546" s="8">
        <f>SUM(C547:C548)</f>
        <v>0</v>
      </c>
      <c r="D546" s="8">
        <f>SUM(D547:D548)</f>
        <v>0</v>
      </c>
      <c r="E546" s="8">
        <f>SUM(E547:E548)</f>
        <v>0</v>
      </c>
    </row>
    <row r="547" spans="1:2" ht="36">
      <c r="A547" s="4" t="s">
        <v>657</v>
      </c>
      <c r="B547" s="5" t="s">
        <v>268</v>
      </c>
    </row>
    <row r="548" spans="1:2" ht="24">
      <c r="A548" s="4" t="s">
        <v>269</v>
      </c>
      <c r="B548" s="5" t="s">
        <v>270</v>
      </c>
    </row>
    <row r="549" spans="1:5" ht="24">
      <c r="A549" s="9" t="s">
        <v>658</v>
      </c>
      <c r="B549" s="10" t="s">
        <v>659</v>
      </c>
      <c r="C549" s="8">
        <f>SUM(C550:C554)</f>
        <v>0</v>
      </c>
      <c r="D549" s="8">
        <f>SUM(D550:D554)</f>
        <v>0</v>
      </c>
      <c r="E549" s="8">
        <f>SUM(E550:E554)</f>
        <v>0</v>
      </c>
    </row>
    <row r="550" spans="1:2" ht="26.25" customHeight="1">
      <c r="A550" s="4" t="s">
        <v>271</v>
      </c>
      <c r="B550" s="5" t="s">
        <v>822</v>
      </c>
    </row>
    <row r="551" spans="1:2" ht="27" customHeight="1">
      <c r="A551" s="4" t="s">
        <v>272</v>
      </c>
      <c r="B551" s="5" t="s">
        <v>823</v>
      </c>
    </row>
    <row r="552" spans="1:2" ht="24">
      <c r="A552" s="4" t="s">
        <v>660</v>
      </c>
      <c r="B552" s="5" t="s">
        <v>273</v>
      </c>
    </row>
    <row r="553" spans="1:2" ht="18" customHeight="1">
      <c r="A553" s="4" t="s">
        <v>274</v>
      </c>
      <c r="B553" s="5" t="s">
        <v>275</v>
      </c>
    </row>
    <row r="554" spans="1:2" ht="24">
      <c r="A554" s="4" t="s">
        <v>277</v>
      </c>
      <c r="B554" s="5" t="s">
        <v>278</v>
      </c>
    </row>
    <row r="555" spans="1:5" ht="12.75">
      <c r="A555" s="9" t="s">
        <v>661</v>
      </c>
      <c r="B555" s="10" t="s">
        <v>662</v>
      </c>
      <c r="C555" s="8">
        <f>C556</f>
        <v>0</v>
      </c>
      <c r="D555" s="8">
        <f>D556</f>
        <v>0</v>
      </c>
      <c r="E555" s="8">
        <f>E556</f>
        <v>0</v>
      </c>
    </row>
    <row r="556" spans="1:2" ht="12.75">
      <c r="A556" s="4" t="s">
        <v>663</v>
      </c>
      <c r="B556" s="5" t="s">
        <v>672</v>
      </c>
    </row>
    <row r="557" spans="1:5" ht="12.75">
      <c r="A557" s="9" t="s">
        <v>950</v>
      </c>
      <c r="B557" s="10" t="s">
        <v>674</v>
      </c>
      <c r="C557" s="8">
        <f>SUM(C558:C560)</f>
        <v>0</v>
      </c>
      <c r="D557" s="8">
        <f>SUM(D558:D560)</f>
        <v>0</v>
      </c>
      <c r="E557" s="8">
        <f>SUM(E558:E560)</f>
        <v>0</v>
      </c>
    </row>
    <row r="558" spans="1:2" ht="12.75">
      <c r="A558" s="4" t="s">
        <v>951</v>
      </c>
      <c r="B558" s="5" t="s">
        <v>824</v>
      </c>
    </row>
    <row r="559" spans="1:2" ht="12.75">
      <c r="A559" s="4" t="s">
        <v>953</v>
      </c>
      <c r="B559" s="5" t="s">
        <v>825</v>
      </c>
    </row>
    <row r="560" spans="1:2" ht="24">
      <c r="A560" s="4" t="s">
        <v>954</v>
      </c>
      <c r="B560" s="5" t="s">
        <v>12</v>
      </c>
    </row>
    <row r="561" spans="1:5" ht="12.75">
      <c r="A561" s="9" t="s">
        <v>955</v>
      </c>
      <c r="B561" s="10" t="s">
        <v>956</v>
      </c>
      <c r="C561" s="8">
        <f>C562</f>
        <v>0</v>
      </c>
      <c r="D561" s="8">
        <f>D562</f>
        <v>0</v>
      </c>
      <c r="E561" s="8">
        <f>E562</f>
        <v>0</v>
      </c>
    </row>
    <row r="562" spans="1:2" ht="12.75">
      <c r="A562" s="4" t="s">
        <v>957</v>
      </c>
      <c r="B562" s="5" t="s">
        <v>958</v>
      </c>
    </row>
    <row r="563" spans="1:5" s="15" customFormat="1" ht="25.5">
      <c r="A563" s="7" t="s">
        <v>959</v>
      </c>
      <c r="B563" s="33" t="s">
        <v>842</v>
      </c>
      <c r="C563" s="8">
        <f>SUM(C564+C567+C569+C573)</f>
        <v>0</v>
      </c>
      <c r="D563" s="8">
        <f>SUM(D564+D567+D569+D573)</f>
        <v>0</v>
      </c>
      <c r="E563" s="8">
        <f>SUM(E564+E567+E569+E573)</f>
        <v>0</v>
      </c>
    </row>
    <row r="564" spans="1:5" ht="24">
      <c r="A564" s="9" t="s">
        <v>960</v>
      </c>
      <c r="B564" s="10" t="s">
        <v>819</v>
      </c>
      <c r="C564" s="8">
        <f>SUM(C565:C566)</f>
        <v>0</v>
      </c>
      <c r="D564" s="8">
        <f>SUM(D565:D566)</f>
        <v>0</v>
      </c>
      <c r="E564" s="8">
        <f>SUM(E565:E566)</f>
        <v>0</v>
      </c>
    </row>
    <row r="565" spans="1:2" ht="36">
      <c r="A565" s="4" t="s">
        <v>961</v>
      </c>
      <c r="B565" s="5" t="s">
        <v>826</v>
      </c>
    </row>
    <row r="566" spans="1:2" ht="24">
      <c r="A566" s="4" t="s">
        <v>962</v>
      </c>
      <c r="B566" s="5" t="s">
        <v>291</v>
      </c>
    </row>
    <row r="567" spans="1:5" ht="24">
      <c r="A567" s="9" t="s">
        <v>292</v>
      </c>
      <c r="B567" s="10" t="s">
        <v>821</v>
      </c>
      <c r="C567" s="8">
        <f>C568</f>
        <v>0</v>
      </c>
      <c r="D567" s="8">
        <f>D568</f>
        <v>0</v>
      </c>
      <c r="E567" s="8">
        <f>E568</f>
        <v>0</v>
      </c>
    </row>
    <row r="568" spans="1:2" ht="36">
      <c r="A568" s="4" t="s">
        <v>293</v>
      </c>
      <c r="B568" s="5" t="s">
        <v>294</v>
      </c>
    </row>
    <row r="569" spans="1:5" ht="24">
      <c r="A569" s="9" t="s">
        <v>295</v>
      </c>
      <c r="B569" s="10" t="s">
        <v>659</v>
      </c>
      <c r="C569" s="8">
        <f>SUM(C570:C572)</f>
        <v>0</v>
      </c>
      <c r="D569" s="8">
        <f>SUM(D570:D572)</f>
        <v>0</v>
      </c>
      <c r="E569" s="8">
        <f>SUM(E570:E572)</f>
        <v>0</v>
      </c>
    </row>
    <row r="570" spans="1:2" ht="12.75">
      <c r="A570" s="4" t="s">
        <v>296</v>
      </c>
      <c r="B570" s="5" t="s">
        <v>297</v>
      </c>
    </row>
    <row r="571" spans="1:2" ht="12.75">
      <c r="A571" s="4" t="s">
        <v>298</v>
      </c>
      <c r="B571" s="5" t="s">
        <v>299</v>
      </c>
    </row>
    <row r="572" spans="1:2" ht="24">
      <c r="A572" s="4" t="s">
        <v>300</v>
      </c>
      <c r="B572" s="5" t="s">
        <v>278</v>
      </c>
    </row>
    <row r="573" spans="1:5" ht="12.75">
      <c r="A573" s="9" t="s">
        <v>301</v>
      </c>
      <c r="B573" s="10" t="s">
        <v>674</v>
      </c>
      <c r="C573" s="8">
        <f>C574</f>
        <v>0</v>
      </c>
      <c r="D573" s="8">
        <f>D574</f>
        <v>0</v>
      </c>
      <c r="E573" s="8">
        <f>E574</f>
        <v>0</v>
      </c>
    </row>
    <row r="574" spans="1:2" ht="24">
      <c r="A574" s="4" t="s">
        <v>302</v>
      </c>
      <c r="B574" s="5" t="s">
        <v>827</v>
      </c>
    </row>
    <row r="575" spans="1:5" s="15" customFormat="1" ht="25.5">
      <c r="A575" s="7" t="s">
        <v>968</v>
      </c>
      <c r="B575" s="33" t="s">
        <v>842</v>
      </c>
      <c r="C575" s="8">
        <f>SUM(C576+C578+C580)</f>
        <v>0</v>
      </c>
      <c r="D575" s="8">
        <f>SUM(D576+D578+D580)</f>
        <v>0</v>
      </c>
      <c r="E575" s="8">
        <f>SUM(E576+E578+E580)</f>
        <v>0</v>
      </c>
    </row>
    <row r="576" spans="1:5" ht="18" customHeight="1">
      <c r="A576" s="9" t="s">
        <v>969</v>
      </c>
      <c r="B576" s="10" t="s">
        <v>970</v>
      </c>
      <c r="C576" s="8">
        <f>C577</f>
        <v>0</v>
      </c>
      <c r="D576" s="8">
        <f>D577</f>
        <v>0</v>
      </c>
      <c r="E576" s="8">
        <f>E577</f>
        <v>0</v>
      </c>
    </row>
    <row r="577" spans="1:2" ht="12.75">
      <c r="A577" s="4" t="s">
        <v>971</v>
      </c>
      <c r="B577" s="5" t="s">
        <v>972</v>
      </c>
    </row>
    <row r="578" spans="1:5" ht="54.75" customHeight="1">
      <c r="A578" s="21" t="s">
        <v>881</v>
      </c>
      <c r="B578" s="22" t="s">
        <v>828</v>
      </c>
      <c r="C578" s="8">
        <f>C579</f>
        <v>0</v>
      </c>
      <c r="D578" s="8">
        <f>D579</f>
        <v>0</v>
      </c>
      <c r="E578" s="8">
        <f>E579</f>
        <v>0</v>
      </c>
    </row>
    <row r="579" spans="1:2" ht="12.75">
      <c r="A579" s="4" t="s">
        <v>882</v>
      </c>
      <c r="B579" s="5" t="s">
        <v>883</v>
      </c>
    </row>
    <row r="580" spans="1:5" ht="16.5" customHeight="1">
      <c r="A580" s="9" t="s">
        <v>973</v>
      </c>
      <c r="B580" s="10" t="s">
        <v>974</v>
      </c>
      <c r="C580" s="8">
        <f>SUM(C581:C582)</f>
        <v>0</v>
      </c>
      <c r="D580" s="8">
        <f>SUM(D581:D582)</f>
        <v>0</v>
      </c>
      <c r="E580" s="8">
        <f>SUM(E581:E582)</f>
        <v>0</v>
      </c>
    </row>
    <row r="581" spans="1:2" ht="12.75">
      <c r="A581" s="4" t="s">
        <v>975</v>
      </c>
      <c r="B581" s="5" t="s">
        <v>976</v>
      </c>
    </row>
    <row r="582" spans="1:2" ht="12.75">
      <c r="A582" s="4" t="s">
        <v>977</v>
      </c>
      <c r="B582" s="5" t="s">
        <v>978</v>
      </c>
    </row>
    <row r="583" spans="1:5" s="15" customFormat="1" ht="39.75" customHeight="1">
      <c r="A583" s="7" t="s">
        <v>979</v>
      </c>
      <c r="B583" s="33" t="s">
        <v>829</v>
      </c>
      <c r="C583" s="8">
        <f aca="true" t="shared" si="1" ref="C583:E584">C584</f>
        <v>0</v>
      </c>
      <c r="D583" s="8">
        <f t="shared" si="1"/>
        <v>0</v>
      </c>
      <c r="E583" s="8">
        <f t="shared" si="1"/>
        <v>0</v>
      </c>
    </row>
    <row r="584" spans="1:5" ht="17.25" customHeight="1">
      <c r="A584" s="9" t="s">
        <v>980</v>
      </c>
      <c r="B584" s="10" t="s">
        <v>674</v>
      </c>
      <c r="C584" s="8">
        <f t="shared" si="1"/>
        <v>0</v>
      </c>
      <c r="D584" s="8">
        <f t="shared" si="1"/>
        <v>0</v>
      </c>
      <c r="E584" s="8">
        <f t="shared" si="1"/>
        <v>0</v>
      </c>
    </row>
    <row r="585" spans="1:2" ht="12.75">
      <c r="A585" s="4" t="s">
        <v>981</v>
      </c>
      <c r="B585" s="5" t="s">
        <v>952</v>
      </c>
    </row>
    <row r="586" spans="1:5" s="15" customFormat="1" ht="33.75" customHeight="1">
      <c r="A586" s="7" t="s">
        <v>665</v>
      </c>
      <c r="B586" s="33" t="s">
        <v>982</v>
      </c>
      <c r="C586" s="8">
        <f>SUM(C587+C594+C601+C623+C633+C646+C653)</f>
        <v>0</v>
      </c>
      <c r="D586" s="8">
        <f>SUM(D587+D594+D601+D623+D633+D646+D653)</f>
        <v>0</v>
      </c>
      <c r="E586" s="8">
        <f>SUM(E587+E594+E601+E623+E633+E646+E653)</f>
        <v>0</v>
      </c>
    </row>
    <row r="587" spans="1:5" ht="31.5" customHeight="1">
      <c r="A587" s="9" t="s">
        <v>666</v>
      </c>
      <c r="B587" s="10" t="s">
        <v>819</v>
      </c>
      <c r="C587" s="8">
        <f>SUM(C588+C591)</f>
        <v>0</v>
      </c>
      <c r="D587" s="8">
        <f>SUM(D588+D591)</f>
        <v>0</v>
      </c>
      <c r="E587" s="8">
        <f>SUM(E588+E591)</f>
        <v>0</v>
      </c>
    </row>
    <row r="588" spans="1:5" ht="47.25" customHeight="1">
      <c r="A588" s="4" t="s">
        <v>983</v>
      </c>
      <c r="B588" s="5" t="s">
        <v>830</v>
      </c>
      <c r="C588" s="6">
        <f>SUM(C589:C590)</f>
        <v>0</v>
      </c>
      <c r="D588" s="6">
        <f>SUM(D589:D590)</f>
        <v>0</v>
      </c>
      <c r="E588" s="6">
        <f>SUM(E589:E590)</f>
        <v>0</v>
      </c>
    </row>
    <row r="589" spans="1:2" ht="36">
      <c r="A589" s="16" t="s">
        <v>984</v>
      </c>
      <c r="B589" s="17" t="s">
        <v>831</v>
      </c>
    </row>
    <row r="590" spans="1:2" ht="36">
      <c r="A590" s="16" t="s">
        <v>985</v>
      </c>
      <c r="B590" s="17" t="s">
        <v>832</v>
      </c>
    </row>
    <row r="591" spans="1:5" ht="30.75" customHeight="1">
      <c r="A591" s="4" t="s">
        <v>443</v>
      </c>
      <c r="B591" s="5" t="s">
        <v>444</v>
      </c>
      <c r="C591" s="6">
        <f>SUM(C592:C593)</f>
        <v>0</v>
      </c>
      <c r="D591" s="6">
        <f>SUM(D592:D593)</f>
        <v>0</v>
      </c>
      <c r="E591" s="6">
        <f>SUM(E592:E593)</f>
        <v>0</v>
      </c>
    </row>
    <row r="592" spans="1:2" ht="24">
      <c r="A592" s="16" t="s">
        <v>445</v>
      </c>
      <c r="B592" s="17" t="s">
        <v>446</v>
      </c>
    </row>
    <row r="593" spans="1:2" ht="24">
      <c r="A593" s="16" t="s">
        <v>447</v>
      </c>
      <c r="B593" s="17" t="s">
        <v>448</v>
      </c>
    </row>
    <row r="594" spans="1:5" ht="24">
      <c r="A594" s="9" t="s">
        <v>986</v>
      </c>
      <c r="B594" s="10" t="s">
        <v>843</v>
      </c>
      <c r="C594" s="8">
        <f>SUM(C595+C598)</f>
        <v>0</v>
      </c>
      <c r="D594" s="8">
        <f>SUM(D595+D598)</f>
        <v>0</v>
      </c>
      <c r="E594" s="8">
        <f>SUM(E595+E598)</f>
        <v>0</v>
      </c>
    </row>
    <row r="595" spans="1:5" ht="33.75" customHeight="1">
      <c r="A595" s="4" t="s">
        <v>987</v>
      </c>
      <c r="B595" s="5" t="s">
        <v>13</v>
      </c>
      <c r="C595" s="6">
        <f>SUM(C596:C597)</f>
        <v>0</v>
      </c>
      <c r="D595" s="6">
        <f>SUM(D596:D597)</f>
        <v>0</v>
      </c>
      <c r="E595" s="6">
        <f>SUM(E596:E597)</f>
        <v>0</v>
      </c>
    </row>
    <row r="596" spans="1:2" ht="24">
      <c r="A596" s="16" t="s">
        <v>988</v>
      </c>
      <c r="B596" s="17" t="s">
        <v>873</v>
      </c>
    </row>
    <row r="597" spans="1:2" ht="24">
      <c r="A597" s="16" t="s">
        <v>989</v>
      </c>
      <c r="B597" s="17" t="s">
        <v>874</v>
      </c>
    </row>
    <row r="598" spans="1:5" ht="30" customHeight="1">
      <c r="A598" s="4" t="s">
        <v>990</v>
      </c>
      <c r="B598" s="5" t="s">
        <v>270</v>
      </c>
      <c r="C598" s="6">
        <f>SUM(C599:C600)</f>
        <v>0</v>
      </c>
      <c r="D598" s="6">
        <f>SUM(D599:D600)</f>
        <v>0</v>
      </c>
      <c r="E598" s="6">
        <f>SUM(E599:E600)</f>
        <v>0</v>
      </c>
    </row>
    <row r="599" spans="1:2" ht="24">
      <c r="A599" s="16" t="s">
        <v>991</v>
      </c>
      <c r="B599" s="17" t="s">
        <v>315</v>
      </c>
    </row>
    <row r="600" spans="1:2" ht="24">
      <c r="A600" s="16" t="s">
        <v>316</v>
      </c>
      <c r="B600" s="17" t="s">
        <v>317</v>
      </c>
    </row>
    <row r="601" spans="1:5" ht="24">
      <c r="A601" s="9" t="s">
        <v>667</v>
      </c>
      <c r="B601" s="10" t="s">
        <v>659</v>
      </c>
      <c r="C601" s="8">
        <f>SUM(C602+C605+C608+C611+C614+C617+C620)</f>
        <v>0</v>
      </c>
      <c r="D601" s="8">
        <f>SUM(D602+D605+D608+D611+D614+D617+D620)</f>
        <v>0</v>
      </c>
      <c r="E601" s="8">
        <f>SUM(E602+E605+E608+E611+E614+E617+E620)</f>
        <v>0</v>
      </c>
    </row>
    <row r="602" spans="1:5" ht="22.5" customHeight="1">
      <c r="A602" s="4" t="s">
        <v>318</v>
      </c>
      <c r="B602" s="5" t="s">
        <v>1255</v>
      </c>
      <c r="C602" s="6">
        <f>SUM(C603:C604)</f>
        <v>0</v>
      </c>
      <c r="D602" s="6">
        <f>SUM(D603:D604)</f>
        <v>0</v>
      </c>
      <c r="E602" s="6">
        <f>SUM(E603:E604)</f>
        <v>0</v>
      </c>
    </row>
    <row r="603" spans="1:2" ht="12.75">
      <c r="A603" s="16" t="s">
        <v>319</v>
      </c>
      <c r="B603" s="17" t="s">
        <v>875</v>
      </c>
    </row>
    <row r="604" spans="1:2" ht="12.75">
      <c r="A604" s="16" t="s">
        <v>320</v>
      </c>
      <c r="B604" s="17" t="s">
        <v>876</v>
      </c>
    </row>
    <row r="605" spans="1:5" ht="24" customHeight="1">
      <c r="A605" s="4" t="s">
        <v>321</v>
      </c>
      <c r="B605" s="5" t="s">
        <v>14</v>
      </c>
      <c r="C605" s="6">
        <f>SUM(C606:C607)</f>
        <v>0</v>
      </c>
      <c r="D605" s="6">
        <f>SUM(D606:D607)</f>
        <v>0</v>
      </c>
      <c r="E605" s="6">
        <f>SUM(E606:E607)</f>
        <v>0</v>
      </c>
    </row>
    <row r="606" spans="1:2" ht="24">
      <c r="A606" s="16" t="s">
        <v>322</v>
      </c>
      <c r="B606" s="17" t="s">
        <v>877</v>
      </c>
    </row>
    <row r="607" spans="1:2" ht="24">
      <c r="A607" s="16" t="s">
        <v>323</v>
      </c>
      <c r="B607" s="17" t="s">
        <v>878</v>
      </c>
    </row>
    <row r="608" spans="1:5" ht="22.5" customHeight="1">
      <c r="A608" s="4" t="s">
        <v>324</v>
      </c>
      <c r="B608" s="5" t="s">
        <v>325</v>
      </c>
      <c r="C608" s="6">
        <f>SUM(C609:C610)</f>
        <v>0</v>
      </c>
      <c r="D608" s="6">
        <f>SUM(D609:D610)</f>
        <v>0</v>
      </c>
      <c r="E608" s="6">
        <f>SUM(E609:E610)</f>
        <v>0</v>
      </c>
    </row>
    <row r="609" spans="1:2" ht="24">
      <c r="A609" s="16" t="s">
        <v>326</v>
      </c>
      <c r="B609" s="17" t="s">
        <v>327</v>
      </c>
    </row>
    <row r="610" spans="1:2" ht="24">
      <c r="A610" s="16" t="s">
        <v>328</v>
      </c>
      <c r="B610" s="17" t="s">
        <v>329</v>
      </c>
    </row>
    <row r="611" spans="1:5" ht="24.75" customHeight="1">
      <c r="A611" s="4" t="s">
        <v>668</v>
      </c>
      <c r="B611" s="5" t="s">
        <v>1256</v>
      </c>
      <c r="C611" s="6">
        <f>SUM(C612:C613)</f>
        <v>0</v>
      </c>
      <c r="D611" s="6">
        <f>SUM(D612:D613)</f>
        <v>0</v>
      </c>
      <c r="E611" s="6">
        <f>SUM(E612:E613)</f>
        <v>0</v>
      </c>
    </row>
    <row r="612" spans="1:2" ht="24">
      <c r="A612" s="16" t="s">
        <v>330</v>
      </c>
      <c r="B612" s="17" t="s">
        <v>1257</v>
      </c>
    </row>
    <row r="613" spans="1:2" ht="24">
      <c r="A613" s="16" t="s">
        <v>331</v>
      </c>
      <c r="B613" s="17" t="s">
        <v>1258</v>
      </c>
    </row>
    <row r="614" spans="1:5" ht="30" customHeight="1">
      <c r="A614" s="4" t="s">
        <v>332</v>
      </c>
      <c r="B614" s="5" t="s">
        <v>833</v>
      </c>
      <c r="C614" s="6">
        <f>SUM(C615:C616)</f>
        <v>0</v>
      </c>
      <c r="D614" s="6">
        <f>SUM(D615:D616)</f>
        <v>0</v>
      </c>
      <c r="E614" s="6">
        <f>SUM(E615:E616)</f>
        <v>0</v>
      </c>
    </row>
    <row r="615" spans="1:2" ht="24">
      <c r="A615" s="16" t="s">
        <v>333</v>
      </c>
      <c r="B615" s="17" t="s">
        <v>834</v>
      </c>
    </row>
    <row r="616" spans="1:2" ht="24">
      <c r="A616" s="16" t="s">
        <v>334</v>
      </c>
      <c r="B616" s="17" t="s">
        <v>835</v>
      </c>
    </row>
    <row r="617" spans="1:5" ht="21.75" customHeight="1">
      <c r="A617" s="4" t="s">
        <v>335</v>
      </c>
      <c r="B617" s="5" t="s">
        <v>336</v>
      </c>
      <c r="C617" s="6">
        <f>SUM(C618:C619)</f>
        <v>0</v>
      </c>
      <c r="D617" s="6">
        <f>SUM(D618:D619)</f>
        <v>0</v>
      </c>
      <c r="E617" s="6">
        <f>SUM(E618:E619)</f>
        <v>0</v>
      </c>
    </row>
    <row r="618" spans="1:2" ht="16.5" customHeight="1">
      <c r="A618" s="16" t="s">
        <v>337</v>
      </c>
      <c r="B618" s="17" t="s">
        <v>338</v>
      </c>
    </row>
    <row r="619" spans="1:2" ht="12.75">
      <c r="A619" s="16" t="s">
        <v>339</v>
      </c>
      <c r="B619" s="17" t="s">
        <v>276</v>
      </c>
    </row>
    <row r="620" spans="1:5" ht="31.5" customHeight="1">
      <c r="A620" s="4" t="s">
        <v>669</v>
      </c>
      <c r="B620" s="5" t="s">
        <v>836</v>
      </c>
      <c r="C620" s="6">
        <f>SUM(C621:C622)</f>
        <v>0</v>
      </c>
      <c r="D620" s="6">
        <f>SUM(D621:D622)</f>
        <v>0</v>
      </c>
      <c r="E620" s="6">
        <f>SUM(E621:E622)</f>
        <v>0</v>
      </c>
    </row>
    <row r="621" spans="1:2" ht="24">
      <c r="A621" s="16" t="s">
        <v>340</v>
      </c>
      <c r="B621" s="17" t="s">
        <v>837</v>
      </c>
    </row>
    <row r="622" spans="1:2" ht="36">
      <c r="A622" s="16" t="s">
        <v>341</v>
      </c>
      <c r="B622" s="17" t="s">
        <v>838</v>
      </c>
    </row>
    <row r="623" spans="1:5" ht="12.75">
      <c r="A623" s="9" t="s">
        <v>670</v>
      </c>
      <c r="B623" s="10" t="s">
        <v>662</v>
      </c>
      <c r="C623" s="8">
        <f>SUM(C624+C627+C630)</f>
        <v>0</v>
      </c>
      <c r="D623" s="8">
        <f>SUM(D624+D627+D630)</f>
        <v>0</v>
      </c>
      <c r="E623" s="8">
        <f>SUM(E624+E627+E630)</f>
        <v>0</v>
      </c>
    </row>
    <row r="624" spans="1:5" ht="19.5" customHeight="1">
      <c r="A624" s="4" t="s">
        <v>671</v>
      </c>
      <c r="B624" s="5" t="s">
        <v>664</v>
      </c>
      <c r="C624" s="6">
        <f>SUM(C625:C626)</f>
        <v>0</v>
      </c>
      <c r="D624" s="6">
        <f>SUM(D625:D626)</f>
        <v>0</v>
      </c>
      <c r="E624" s="6">
        <f>SUM(E625:E626)</f>
        <v>0</v>
      </c>
    </row>
    <row r="625" spans="1:2" ht="12.75">
      <c r="A625" s="16" t="s">
        <v>342</v>
      </c>
      <c r="B625" s="17" t="s">
        <v>343</v>
      </c>
    </row>
    <row r="626" spans="1:2" ht="12.75">
      <c r="A626" s="16" t="s">
        <v>344</v>
      </c>
      <c r="B626" s="17" t="s">
        <v>345</v>
      </c>
    </row>
    <row r="627" spans="1:5" ht="19.5" customHeight="1">
      <c r="A627" s="4" t="s">
        <v>346</v>
      </c>
      <c r="B627" s="5" t="s">
        <v>347</v>
      </c>
      <c r="C627" s="6">
        <f>SUM(C628:C629)</f>
        <v>0</v>
      </c>
      <c r="D627" s="6">
        <f>SUM(D628:D629)</f>
        <v>0</v>
      </c>
      <c r="E627" s="6">
        <f>SUM(E628:E629)</f>
        <v>0</v>
      </c>
    </row>
    <row r="628" spans="1:2" ht="12.75">
      <c r="A628" s="16" t="s">
        <v>348</v>
      </c>
      <c r="B628" s="17" t="s">
        <v>349</v>
      </c>
    </row>
    <row r="629" spans="1:2" ht="12.75">
      <c r="A629" s="16" t="s">
        <v>350</v>
      </c>
      <c r="B629" s="17" t="s">
        <v>351</v>
      </c>
    </row>
    <row r="630" spans="1:5" ht="21" customHeight="1">
      <c r="A630" s="4" t="s">
        <v>352</v>
      </c>
      <c r="B630" s="5" t="s">
        <v>355</v>
      </c>
      <c r="C630" s="6">
        <f>SUM(C631:C632)</f>
        <v>0</v>
      </c>
      <c r="D630" s="6">
        <f>SUM(D631:D632)</f>
        <v>0</v>
      </c>
      <c r="E630" s="6">
        <f>SUM(E631:E632)</f>
        <v>0</v>
      </c>
    </row>
    <row r="631" spans="1:2" ht="12.75">
      <c r="A631" s="16" t="s">
        <v>356</v>
      </c>
      <c r="B631" s="17" t="s">
        <v>357</v>
      </c>
    </row>
    <row r="632" spans="1:2" ht="12.75">
      <c r="A632" s="16" t="s">
        <v>358</v>
      </c>
      <c r="B632" s="17" t="s">
        <v>359</v>
      </c>
    </row>
    <row r="633" spans="1:5" ht="12.75">
      <c r="A633" s="9" t="s">
        <v>673</v>
      </c>
      <c r="B633" s="10" t="s">
        <v>840</v>
      </c>
      <c r="C633" s="8">
        <f>SUM(C634+C637+C640+C643)</f>
        <v>0</v>
      </c>
      <c r="D633" s="8">
        <f>SUM(D634+D637+D640+D643)</f>
        <v>0</v>
      </c>
      <c r="E633" s="8">
        <f>SUM(E634+E637+E640+E643)</f>
        <v>0</v>
      </c>
    </row>
    <row r="634" spans="1:5" ht="18" customHeight="1">
      <c r="A634" s="4" t="s">
        <v>675</v>
      </c>
      <c r="B634" s="5" t="s">
        <v>676</v>
      </c>
      <c r="C634" s="6">
        <f>SUM(C635:C636)</f>
        <v>0</v>
      </c>
      <c r="D634" s="6">
        <f>SUM(D635:D636)</f>
        <v>0</v>
      </c>
      <c r="E634" s="6">
        <f>SUM(E635:E636)</f>
        <v>0</v>
      </c>
    </row>
    <row r="635" spans="1:2" ht="12.75">
      <c r="A635" s="16" t="s">
        <v>360</v>
      </c>
      <c r="B635" s="17" t="s">
        <v>361</v>
      </c>
    </row>
    <row r="636" spans="1:2" ht="12.75">
      <c r="A636" s="16" t="s">
        <v>362</v>
      </c>
      <c r="B636" s="17" t="s">
        <v>363</v>
      </c>
    </row>
    <row r="637" spans="1:5" ht="19.5" customHeight="1">
      <c r="A637" s="4" t="s">
        <v>364</v>
      </c>
      <c r="B637" s="5" t="s">
        <v>365</v>
      </c>
      <c r="C637" s="6">
        <f>SUM(C638:C639)</f>
        <v>0</v>
      </c>
      <c r="D637" s="6">
        <f>SUM(D638:D639)</f>
        <v>0</v>
      </c>
      <c r="E637" s="6">
        <f>SUM(E638:E639)</f>
        <v>0</v>
      </c>
    </row>
    <row r="638" spans="1:2" ht="12.75">
      <c r="A638" s="16" t="s">
        <v>366</v>
      </c>
      <c r="B638" s="17" t="s">
        <v>455</v>
      </c>
    </row>
    <row r="639" spans="1:2" ht="12.75">
      <c r="A639" s="16" t="s">
        <v>453</v>
      </c>
      <c r="B639" s="17" t="s">
        <v>454</v>
      </c>
    </row>
    <row r="640" spans="1:5" ht="32.25" customHeight="1">
      <c r="A640" s="4" t="s">
        <v>449</v>
      </c>
      <c r="B640" s="5" t="s">
        <v>15</v>
      </c>
      <c r="C640" s="6">
        <f>SUM(C641:C642)</f>
        <v>0</v>
      </c>
      <c r="D640" s="6">
        <f>SUM(D641:D642)</f>
        <v>0</v>
      </c>
      <c r="E640" s="6">
        <f>SUM(E641:E642)</f>
        <v>0</v>
      </c>
    </row>
    <row r="641" spans="1:2" ht="24">
      <c r="A641" s="16" t="s">
        <v>450</v>
      </c>
      <c r="B641" s="17" t="s">
        <v>16</v>
      </c>
    </row>
    <row r="642" spans="1:2" ht="24">
      <c r="A642" s="16" t="s">
        <v>451</v>
      </c>
      <c r="B642" s="17" t="s">
        <v>452</v>
      </c>
    </row>
    <row r="643" spans="1:5" ht="30.75" customHeight="1">
      <c r="A643" s="4" t="s">
        <v>456</v>
      </c>
      <c r="B643" s="5" t="s">
        <v>459</v>
      </c>
      <c r="C643" s="6">
        <f>SUM(C644:C645)</f>
        <v>0</v>
      </c>
      <c r="D643" s="6">
        <f>SUM(D644:D645)</f>
        <v>0</v>
      </c>
      <c r="E643" s="6">
        <f>SUM(E644:E645)</f>
        <v>0</v>
      </c>
    </row>
    <row r="644" spans="1:2" ht="24">
      <c r="A644" s="16" t="s">
        <v>457</v>
      </c>
      <c r="B644" s="17" t="s">
        <v>460</v>
      </c>
    </row>
    <row r="645" spans="1:2" ht="24">
      <c r="A645" s="16" t="s">
        <v>458</v>
      </c>
      <c r="B645" s="17" t="s">
        <v>23</v>
      </c>
    </row>
    <row r="646" spans="1:5" ht="12.75">
      <c r="A646" s="9" t="s">
        <v>367</v>
      </c>
      <c r="B646" s="10" t="s">
        <v>956</v>
      </c>
      <c r="C646" s="8">
        <f>SUM(C647+C650)</f>
        <v>0</v>
      </c>
      <c r="D646" s="8">
        <f>SUM(D647+D650)</f>
        <v>0</v>
      </c>
      <c r="E646" s="8">
        <f>SUM(E647+E650)</f>
        <v>0</v>
      </c>
    </row>
    <row r="647" spans="1:5" ht="21" customHeight="1">
      <c r="A647" s="4" t="s">
        <v>368</v>
      </c>
      <c r="B647" s="5" t="s">
        <v>17</v>
      </c>
      <c r="C647" s="6">
        <f>SUM(C648:C649)</f>
        <v>0</v>
      </c>
      <c r="D647" s="6">
        <f>SUM(D648:D649)</f>
        <v>0</v>
      </c>
      <c r="E647" s="6">
        <f>SUM(E648:E649)</f>
        <v>0</v>
      </c>
    </row>
    <row r="648" spans="1:2" ht="12.75">
      <c r="A648" s="16" t="s">
        <v>369</v>
      </c>
      <c r="B648" s="17" t="s">
        <v>18</v>
      </c>
    </row>
    <row r="649" spans="1:2" ht="12.75">
      <c r="A649" s="16" t="s">
        <v>370</v>
      </c>
      <c r="B649" s="17" t="s">
        <v>19</v>
      </c>
    </row>
    <row r="650" spans="1:5" ht="21.75" customHeight="1">
      <c r="A650" s="4" t="s">
        <v>1224</v>
      </c>
      <c r="B650" s="5" t="s">
        <v>20</v>
      </c>
      <c r="C650" s="6">
        <f>SUM(C651:C652)</f>
        <v>0</v>
      </c>
      <c r="D650" s="6">
        <f>SUM(D651:D652)</f>
        <v>0</v>
      </c>
      <c r="E650" s="6">
        <f>SUM(E651:E652)</f>
        <v>0</v>
      </c>
    </row>
    <row r="651" spans="1:2" ht="24">
      <c r="A651" s="29" t="s">
        <v>879</v>
      </c>
      <c r="B651" s="17" t="s">
        <v>21</v>
      </c>
    </row>
    <row r="652" spans="1:2" ht="24">
      <c r="A652" s="29" t="s">
        <v>880</v>
      </c>
      <c r="B652" s="17" t="s">
        <v>22</v>
      </c>
    </row>
    <row r="653" spans="1:5" ht="12.75">
      <c r="A653" s="9" t="s">
        <v>371</v>
      </c>
      <c r="B653" s="10" t="s">
        <v>372</v>
      </c>
      <c r="C653" s="8">
        <f>C654</f>
        <v>0</v>
      </c>
      <c r="D653" s="8">
        <f>D654</f>
        <v>0</v>
      </c>
      <c r="E653" s="8">
        <f>E654</f>
        <v>0</v>
      </c>
    </row>
    <row r="654" spans="1:5" ht="22.5" customHeight="1">
      <c r="A654" s="4" t="s">
        <v>373</v>
      </c>
      <c r="B654" s="5" t="s">
        <v>374</v>
      </c>
      <c r="C654" s="6">
        <f>SUM(C655:C656)</f>
        <v>0</v>
      </c>
      <c r="D654" s="6">
        <f>SUM(D655:D656)</f>
        <v>0</v>
      </c>
      <c r="E654" s="6">
        <f>SUM(E655:E656)</f>
        <v>0</v>
      </c>
    </row>
    <row r="655" spans="1:2" ht="12.75">
      <c r="A655" s="16" t="s">
        <v>375</v>
      </c>
      <c r="B655" s="17" t="s">
        <v>376</v>
      </c>
    </row>
    <row r="656" spans="1:2" ht="12.75">
      <c r="A656" s="16" t="s">
        <v>377</v>
      </c>
      <c r="B656" s="17" t="s">
        <v>378</v>
      </c>
    </row>
    <row r="657" spans="1:5" s="15" customFormat="1" ht="30.75" customHeight="1">
      <c r="A657" s="7" t="s">
        <v>379</v>
      </c>
      <c r="B657" s="33" t="s">
        <v>839</v>
      </c>
      <c r="C657" s="8">
        <f aca="true" t="shared" si="2" ref="C657:E658">C658</f>
        <v>0</v>
      </c>
      <c r="D657" s="8">
        <f t="shared" si="2"/>
        <v>0</v>
      </c>
      <c r="E657" s="8">
        <f t="shared" si="2"/>
        <v>0</v>
      </c>
    </row>
    <row r="658" spans="1:5" ht="18" customHeight="1">
      <c r="A658" s="9" t="s">
        <v>1010</v>
      </c>
      <c r="B658" s="10" t="s">
        <v>1011</v>
      </c>
      <c r="C658" s="8">
        <f t="shared" si="2"/>
        <v>0</v>
      </c>
      <c r="D658" s="8">
        <f t="shared" si="2"/>
        <v>0</v>
      </c>
      <c r="E658" s="8">
        <f t="shared" si="2"/>
        <v>0</v>
      </c>
    </row>
    <row r="659" spans="1:2" ht="12.75">
      <c r="A659" s="4" t="s">
        <v>1012</v>
      </c>
      <c r="B659" s="5" t="s">
        <v>1013</v>
      </c>
    </row>
    <row r="660" spans="1:5" s="15" customFormat="1" ht="17.25" customHeight="1">
      <c r="A660" s="7" t="s">
        <v>1014</v>
      </c>
      <c r="B660" s="33" t="s">
        <v>1015</v>
      </c>
      <c r="C660" s="8">
        <f aca="true" t="shared" si="3" ref="C660:E661">C661</f>
        <v>0</v>
      </c>
      <c r="D660" s="8">
        <f t="shared" si="3"/>
        <v>0</v>
      </c>
      <c r="E660" s="8">
        <f t="shared" si="3"/>
        <v>0</v>
      </c>
    </row>
    <row r="661" spans="1:5" ht="12.75">
      <c r="A661" s="9" t="s">
        <v>1016</v>
      </c>
      <c r="B661" s="10" t="s">
        <v>1017</v>
      </c>
      <c r="C661" s="8">
        <f t="shared" si="3"/>
        <v>0</v>
      </c>
      <c r="D661" s="8">
        <f t="shared" si="3"/>
        <v>0</v>
      </c>
      <c r="E661" s="8">
        <f t="shared" si="3"/>
        <v>0</v>
      </c>
    </row>
    <row r="662" spans="1:2" ht="12.75">
      <c r="A662" s="4" t="s">
        <v>1018</v>
      </c>
      <c r="B662" s="5" t="s">
        <v>1019</v>
      </c>
    </row>
    <row r="663" spans="1:5" s="25" customFormat="1" ht="12.75">
      <c r="A663" s="40" t="s">
        <v>267</v>
      </c>
      <c r="B663" s="40"/>
      <c r="C663" s="8">
        <f>C4+C208+C422+C442+C484+C491+C500+C540</f>
        <v>0</v>
      </c>
      <c r="D663" s="8">
        <f>D4+D208+D422+D442+D484+D491+D500+D540</f>
        <v>0</v>
      </c>
      <c r="E663" s="8">
        <f>E4+E208+E422+E442+E484+E491+E500+E540</f>
        <v>0</v>
      </c>
    </row>
    <row r="664" spans="1:2" ht="12.75">
      <c r="A664" s="3"/>
      <c r="B664" s="26"/>
    </row>
    <row r="669" ht="12.75">
      <c r="B669" s="27"/>
    </row>
  </sheetData>
  <mergeCells count="5">
    <mergeCell ref="A663:B663"/>
    <mergeCell ref="C1:C2"/>
    <mergeCell ref="E1:E2"/>
    <mergeCell ref="A1:A2"/>
    <mergeCell ref="B1:B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Greek,Bold"&amp;11ΕΤΗΣΙΟΣ ΠΡΟΫΠΟΛΟΓΙΣΜΟΣ ΕΞΟΔΩΝ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Β' ΠΕΣΥ Αττικής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avasilaki</dc:creator>
  <cp:keywords/>
  <dc:description/>
  <cp:lastModifiedBy>gvorylla</cp:lastModifiedBy>
  <cp:lastPrinted>2008-10-22T07:53:31Z</cp:lastPrinted>
  <dcterms:created xsi:type="dcterms:W3CDTF">2004-03-01T09:59:24Z</dcterms:created>
  <dcterms:modified xsi:type="dcterms:W3CDTF">2008-10-22T11:41:24Z</dcterms:modified>
  <cp:category/>
  <cp:version/>
  <cp:contentType/>
  <cp:contentStatus/>
</cp:coreProperties>
</file>