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9420" windowHeight="5550" tabRatio="886" activeTab="0"/>
  </bookViews>
  <sheets>
    <sheet name="ΕΣΟΔΩΝ " sheetId="1" r:id="rId1"/>
  </sheets>
  <definedNames>
    <definedName name="_xlnm.Print_Titles" localSheetId="0">'ΕΣΟΔΩΝ '!$A:$B,'ΕΣΟΔΩΝ '!$1:$2</definedName>
    <definedName name="Z_149F5E5D_EF83_435F_B517_B09C066BD633_.wvu.Cols" localSheetId="0" hidden="1">'ΕΣΟΔΩΝ '!#REF!</definedName>
    <definedName name="Z_149F5E5D_EF83_435F_B517_B09C066BD633_.wvu.PrintTitles" localSheetId="0" hidden="1">'ΕΣΟΔΩΝ '!$1:$2</definedName>
    <definedName name="Z_727A0F2E_DB9D_4AE7_80E1_BC679A9F17CE_.wvu.Cols" localSheetId="0" hidden="1">'ΕΣΟΔΩΝ '!#REF!,'ΕΣΟΔΩΝ '!#REF!</definedName>
    <definedName name="Z_727A0F2E_DB9D_4AE7_80E1_BC679A9F17CE_.wvu.PrintTitles" localSheetId="0" hidden="1">'ΕΣΟΔΩΝ '!$1:$2</definedName>
  </definedNames>
  <calcPr fullCalcOnLoad="1"/>
</workbook>
</file>

<file path=xl/sharedStrings.xml><?xml version="1.0" encoding="utf-8"?>
<sst xmlns="http://schemas.openxmlformats.org/spreadsheetml/2006/main" count="655" uniqueCount="629">
  <si>
    <t>ΕΣΟΔΑ ΑΠΟ ΠΡΟΣΦΟΡΑ ΛΟΙΠΩΝ ΥΠΗΡΕΣΙΩΝ</t>
  </si>
  <si>
    <t>3299</t>
  </si>
  <si>
    <t>Εσοδα από προσφορά λοιπών υπηρεσιών που δεν κατονομάζονται ειδικά</t>
  </si>
  <si>
    <t>Εσοδα από πώληση ειδών πρωτογενούς παραγωγής (σε φυσική κατάσταση και μεταποίηση)</t>
  </si>
  <si>
    <t>3319</t>
  </si>
  <si>
    <t>Εσοδα από πώληση λοιπών  ειδών πρωτογενούς παραγωγής</t>
  </si>
  <si>
    <t>Έσοδα από πώληση έργων που κατασκευάσθηκαν στα Επαγγ. Εργαστήρια</t>
  </si>
  <si>
    <t>ΕΣΟΔΑ ΑΠΌ ΕΚΠΟΙΗΣΗ ΑΚΙΝΗΤΗΣ ΠΕΡΙΟΥΣΙΑΣ</t>
  </si>
  <si>
    <t xml:space="preserve">Εσοδα από εκποίηση κτισμάτων </t>
  </si>
  <si>
    <t>Έσοδα από εκποίηση ακίνητης περιουσίας</t>
  </si>
  <si>
    <t>3352</t>
  </si>
  <si>
    <t>Έσοδα από πώληση μετοχών.</t>
  </si>
  <si>
    <t>ΕΣΟΔΑ ΑΠΌ ΠΩΛΗΣΗ ΛΟΙΠΩΝ ΑΓΑΘΩΝ Ή ΠΑΡΑΧΩΡΗΣΗ ΑΚΙΝΗΤΩΝ</t>
  </si>
  <si>
    <t xml:space="preserve">Εσοδα από  πώληση πλεονάζοντος ή άχρηστου για το ΝΠΔΔ υλικού λόγω φυσικής ή οικονομικής φθοράς </t>
  </si>
  <si>
    <t>3399</t>
  </si>
  <si>
    <t>Εσοδα από πώληση λοιπών αγαθών που δεν κατονομάζονται ειδικά</t>
  </si>
  <si>
    <t>3400</t>
  </si>
  <si>
    <t>ΕΣΟΔΑ ΑΠΟ ΕΚΜΙΣΘΩΣΗ ΚΙΝΗΤΗΣ Η ΑΚΙΝΗΤΗΣ ΠΕΡΙΟΥΣΙΑΣ</t>
  </si>
  <si>
    <t>3410</t>
  </si>
  <si>
    <t>3411</t>
  </si>
  <si>
    <t xml:space="preserve">Εσοδα από εκμίσθωση  οικιών και γραφείων </t>
  </si>
  <si>
    <t>3412</t>
  </si>
  <si>
    <t>Εσοδα από εκμίσθωση  καταστημάτων</t>
  </si>
  <si>
    <t>3413</t>
  </si>
  <si>
    <t>Έσοδα από εκμίσθωση γηπέδων και υπαίθριων γενικά χώρων</t>
  </si>
  <si>
    <t>3419</t>
  </si>
  <si>
    <t>Εσοδα από εκμίσθωση  λοιπής  ακίνητης  περιουσίας</t>
  </si>
  <si>
    <t>ΠΡΟΣΟΔΟΙ ΤΟΥ ΝΠΔΔ ΑΠΟ ΚΕΦΑΛΑΙΑ, ΚΙΝΗΤΕΣ ΑΞΙΕΣ &amp; ΛΟΙΠΕΣ ΠΕΡΙΠΤΩΣΕΙΣ</t>
  </si>
  <si>
    <t>Τόκοι από καταθέσεις σε Τράπεζες</t>
  </si>
  <si>
    <t>3519</t>
  </si>
  <si>
    <t>Τόκοι λοιπών περιπτώσεων</t>
  </si>
  <si>
    <t>3520</t>
  </si>
  <si>
    <t>3521</t>
  </si>
  <si>
    <t>Τοκομερίδια</t>
  </si>
  <si>
    <t>3523</t>
  </si>
  <si>
    <t>Μερίσματα</t>
  </si>
  <si>
    <t>3529</t>
  </si>
  <si>
    <t>Έσοδα από λοιπές κινητές αξίες</t>
  </si>
  <si>
    <t>3900</t>
  </si>
  <si>
    <t>ΛΟΙΠΑ  ΕΣΟΔΑ  ΑΠΟ ΤΗΝ  ΕΠΙΧΕΙΡΗΜΑΤΙΚΗ ΔΡΑΣΗ ΤΟΥ ΝΠΔΔ</t>
  </si>
  <si>
    <t>3910</t>
  </si>
  <si>
    <t>ΕΣΟΔΑ  ΑΠΟ  ΝΑΟΥΣ  ΠΟΥ  ΑΝΗΚΟΥΝ  ΣΤΟ  ΝΠΔΔ</t>
  </si>
  <si>
    <t>3911</t>
  </si>
  <si>
    <t>Εσοδα από Ναούς που ανήκουν σε ΝΠΔΔ</t>
  </si>
  <si>
    <t>3913</t>
  </si>
  <si>
    <t>Εσοδα από επιστημονικές έρευνες.</t>
  </si>
  <si>
    <t>3919</t>
  </si>
  <si>
    <t>4200</t>
  </si>
  <si>
    <t>4210</t>
  </si>
  <si>
    <t>ΠΡΟΣΤΙΜΑ ΚΑΙ ΧΡΗΜΑΤΙΚΕΣ ΠΟΙΝΕΣ</t>
  </si>
  <si>
    <t>4212</t>
  </si>
  <si>
    <t>Πρόστιμα σε εργολάβους, ενοικιαστές ή προμηθευτές</t>
  </si>
  <si>
    <t>4213</t>
  </si>
  <si>
    <t>4214</t>
  </si>
  <si>
    <t>Καταπτώσεις εγγυήσεων λόγω παραβάσεων συμβάσεων</t>
  </si>
  <si>
    <t>4215</t>
  </si>
  <si>
    <t>Πρόστιμα και χρηματικές ποινές λόγω εκπροθέσμου καταβολής</t>
  </si>
  <si>
    <t>4216</t>
  </si>
  <si>
    <t>Πρόστιμα από ποινές σε βάρος υπαλλήλων</t>
  </si>
  <si>
    <t>4219</t>
  </si>
  <si>
    <t>Λοιπά πρόστιμα και χρηματικές ποινές.</t>
  </si>
  <si>
    <t>5 0 0 0</t>
  </si>
  <si>
    <t>5100</t>
  </si>
  <si>
    <t>ΑΠΟΛΗΨΕΙΣ ΓΙΑ ΕΞΟΔΑ ΠΟΥ ΕΓΙΝΑΝ</t>
  </si>
  <si>
    <t>5110</t>
  </si>
  <si>
    <t>ΕΣΟΔΑ ΓΙΑ ΔΑΠΑΝΕΣ ΠΟΥ ΕΓΙΝΑΝ</t>
  </si>
  <si>
    <t>5111</t>
  </si>
  <si>
    <t>Απόληψη εξόδων που έγιναν</t>
  </si>
  <si>
    <t>5112</t>
  </si>
  <si>
    <t xml:space="preserve">Απόληψη πληρωμών που έγιναν  για λογαριασμό τρίτων </t>
  </si>
  <si>
    <t>5113</t>
  </si>
  <si>
    <t>Απόληψη εξόδων δικαστικών, διαγωνισμών, πλειστηριασμών κτλ.</t>
  </si>
  <si>
    <t>5119</t>
  </si>
  <si>
    <t>Απολήψεις για λοιπές δαπάνες που έγιναν</t>
  </si>
  <si>
    <t>5212</t>
  </si>
  <si>
    <t>Εσοδα υπέρ ΜΤΣ</t>
  </si>
  <si>
    <t>5213</t>
  </si>
  <si>
    <t>Εσοδα υπέρ ΜΤΑ</t>
  </si>
  <si>
    <t>5214</t>
  </si>
  <si>
    <t>Εσοδα υπέρ ΜΤΝ</t>
  </si>
  <si>
    <t>5219</t>
  </si>
  <si>
    <t>Έσοδα υπέρ λοπών μετοχικών ταμείων</t>
  </si>
  <si>
    <t>Εσοδα υπέρ ΤΠΔΥ.</t>
  </si>
  <si>
    <t>5224</t>
  </si>
  <si>
    <t>Έσοδα υπέρ ταμείου αλληλοβοήθειας στρατού ξηράς</t>
  </si>
  <si>
    <t>5225</t>
  </si>
  <si>
    <t>Έσοδα υπέρ ταμείου αλληλοβοήθειας αεροπορίας</t>
  </si>
  <si>
    <t>5226</t>
  </si>
  <si>
    <t>Έσοδα υπέρ ταμείου αλληλοβοήθειας Π.ΝΑΥΤΙΚΟΥ</t>
  </si>
  <si>
    <t>5230</t>
  </si>
  <si>
    <t>5239</t>
  </si>
  <si>
    <t>Έσοδα υπέρ λοπών  ταμείων πρόνοιας ή αλληλοβοήθειας</t>
  </si>
  <si>
    <t>ΕΣΟΔΑ ΥΠΕΡ ΑΣΦΑΛΙΣΤΙΚΩΝ ΤΑΜΕΙΩΝ.</t>
  </si>
  <si>
    <t>Έσοδα υπέρ ταμείου Νομικών</t>
  </si>
  <si>
    <t>Εσοδα υπερ λοιπών Ασφαλ. Ταμείων</t>
  </si>
  <si>
    <t>5254</t>
  </si>
  <si>
    <t>Έσοδα υπέρ ΤΕΕ</t>
  </si>
  <si>
    <t>5257</t>
  </si>
  <si>
    <t>Εσοδα υπέρ ΤΕΑ Ηλεκτροτεχνιτών Ελλάδας.</t>
  </si>
  <si>
    <t>5258</t>
  </si>
  <si>
    <t>Εσοδα υπέρ ΤΕΑΕ Δομικών και Ξυλουργικών εργασιών.</t>
  </si>
  <si>
    <t>Εσοδα υπέρ λοιπών Ασφαλιστικών Ταμείων και Οργανισμών.</t>
  </si>
  <si>
    <t xml:space="preserve">5260 </t>
  </si>
  <si>
    <t>ΕΣΟΔΑ ΥΠΕΡ ΤΑΜΕΙΟΥ ΑΡΩΓΗΣ ΥΠΑΛΛΗΛΩΝ ΚΑΙ ΣΤΡΑΤΙΩΤΙΚΩΝ</t>
  </si>
  <si>
    <t>5264</t>
  </si>
  <si>
    <t>Εσοδα υπέρ του ταμείου αρωγής &amp; υγείας Αξιωμ.&amp; Υπαξ,Λιμεν.σώματος.</t>
  </si>
  <si>
    <t>5267</t>
  </si>
  <si>
    <t>Εσοδα υπέρ Ταμείου Αρωγής &amp; Υγείας  Υπαλλήλων Υπ.Κοινων.Υπηρεσ.   (ΤΑΥΥΚΥ).</t>
  </si>
  <si>
    <t>Έσοδα υπέρ λοιπών ταμείων Αρωγής</t>
  </si>
  <si>
    <t>Εσοδα υπέρ λοιπών ΝΠΔΔ.</t>
  </si>
  <si>
    <t xml:space="preserve"> Εσοδα υπέρ ΝΠΙΔ (Οργανισμών, Συνετ/σμών, Σωματείων κτλ).</t>
  </si>
  <si>
    <t>5400</t>
  </si>
  <si>
    <t>ΕΣΟΔΑ ΑΠΟ ΔΩΡΕΕΣ, ΚΛΗΡΟΝΟΜΙΕΣ ΚΤΛ</t>
  </si>
  <si>
    <t>5410</t>
  </si>
  <si>
    <t>ΕΣΟΔΑ ΑΠΌ ΔΩΡΕΕΣ, ΚΛΗΡΟΝΟΜΙΕΣ,ΚΛΗΡΟΔΟΣΙΕΣ</t>
  </si>
  <si>
    <t>5411</t>
  </si>
  <si>
    <t>Προϊόν δωρεάς.</t>
  </si>
  <si>
    <t>5412</t>
  </si>
  <si>
    <t>Προιόν κληρονομιάς, κληροδοσίας</t>
  </si>
  <si>
    <t>5413</t>
  </si>
  <si>
    <t>Προϊόν εκποίησης αντικειμένων που δωρίζονται από τρίτους</t>
  </si>
  <si>
    <t>Επιστροφές χρημάτων για τακτοποίηση χρηματικών ενταλμάτων και προπληρωμής</t>
  </si>
  <si>
    <t>5519</t>
  </si>
  <si>
    <t>Επιστροφές χρημάτων για τακτοποίηση χρηματικών ενταλμάτων πληρωμής και προκαταβολών</t>
  </si>
  <si>
    <t>5521</t>
  </si>
  <si>
    <t>Επιστροφή αποδοχών, συντάξεων, βοηθημάτων &amp; αποζημιώσεων που καταβλήθηκαν χωρίς να οφείλονται.</t>
  </si>
  <si>
    <t>5590</t>
  </si>
  <si>
    <t>5594</t>
  </si>
  <si>
    <t>Επιστροφη χρημάτων επιχορηγήσεων που δεν απορροφήθηκαν</t>
  </si>
  <si>
    <t>5599</t>
  </si>
  <si>
    <t>Επιστροφές χρημάτων λοιπών περιπτώσεων</t>
  </si>
  <si>
    <t>5600</t>
  </si>
  <si>
    <t>5610</t>
  </si>
  <si>
    <t>Έσοδα από παρακαταθήκες - εγγυήσεις</t>
  </si>
  <si>
    <t>5612</t>
  </si>
  <si>
    <t>Έσοδα από εγγυήσεις</t>
  </si>
  <si>
    <t>5620</t>
  </si>
  <si>
    <t>Έσοδα παραγραφής απαιτήσεων τρίτων</t>
  </si>
  <si>
    <t>5621</t>
  </si>
  <si>
    <t>Έσοδα από παραγραφή πιστωτικών υπολοίπων</t>
  </si>
  <si>
    <t>5680</t>
  </si>
  <si>
    <t>ΔΙΑΦΟΡΑ ΕΣΟΔΑ</t>
  </si>
  <si>
    <t>5683</t>
  </si>
  <si>
    <t>Έσοδα από κληροδοτήματα.</t>
  </si>
  <si>
    <t>5686</t>
  </si>
  <si>
    <t>Προιόν εράνων και φιλανθρωπικών αγορών</t>
  </si>
  <si>
    <t>5687</t>
  </si>
  <si>
    <t>Έσοδα από αποκατάσταση ζημιών, απωλειών κ.λπ.</t>
  </si>
  <si>
    <t>5688</t>
  </si>
  <si>
    <t>Εσοδα από ποσά που καταβλήθηκαν στο Ν.Π.Δ.Δ. από τρίτους χωρίς να οφείλονται</t>
  </si>
  <si>
    <t>5689</t>
  </si>
  <si>
    <t xml:space="preserve"> 6 0 0 0</t>
  </si>
  <si>
    <t xml:space="preserve">Ε Κ Τ Α Κ Τ Α    Ε Σ Ο Δ Α </t>
  </si>
  <si>
    <t>6100</t>
  </si>
  <si>
    <t>6110</t>
  </si>
  <si>
    <t>Επιχορηγήσεις από τον τακτικό προυπολογισμό</t>
  </si>
  <si>
    <t>6111</t>
  </si>
  <si>
    <t>Επιχορηγήσεις για δαπάνες διοίκησης και λειτουργίας</t>
  </si>
  <si>
    <t>6115</t>
  </si>
  <si>
    <t>Επιχορηγήσεις για ίδρυση νέων μονάδων καθώς και για εξοπλισμό των οργανικών που υπάρχουν</t>
  </si>
  <si>
    <t>6116</t>
  </si>
  <si>
    <t>Επιχορηγήσεις για επισκευές διαρρυθμίσεις &amp; συντήρηση κτιρίων</t>
  </si>
  <si>
    <t>6119</t>
  </si>
  <si>
    <t>Επιχορηγήσεις από τον τακτικό κρατικό προΰπολογισμό για λοιπούς σκοπούς</t>
  </si>
  <si>
    <t>6120</t>
  </si>
  <si>
    <t>6121</t>
  </si>
  <si>
    <t>Επιχορηγήσεις για την ίδρυση νέων μονάδων και τον εξοπλισμό των οργανικών που υπάρχουν</t>
  </si>
  <si>
    <t>6122</t>
  </si>
  <si>
    <t>6125</t>
  </si>
  <si>
    <t>Επιχορηγήσεις για υποτροφίες</t>
  </si>
  <si>
    <t>6126</t>
  </si>
  <si>
    <t>Επιχορηγήσεις για τη διεξαγωγή ερευνών</t>
  </si>
  <si>
    <t>6129</t>
  </si>
  <si>
    <t>Επιχορηγήσεις για λοιπούς σκοπούς</t>
  </si>
  <si>
    <t>6130</t>
  </si>
  <si>
    <t>6131</t>
  </si>
  <si>
    <t>Επιχορηγήσεις από την αλλοδαπή για ίδρυση νέων μονάδων και τον εξοπλισμό των οργανικών από μεταφορά</t>
  </si>
  <si>
    <t>6139</t>
  </si>
  <si>
    <t>Επιχορηγήσεις προερχόμενες από την αλλοδαπή για λοιπούς σκοπούς</t>
  </si>
  <si>
    <t>6400</t>
  </si>
  <si>
    <t>6430</t>
  </si>
  <si>
    <t>6431</t>
  </si>
  <si>
    <t>Εσοδα από την πώληση ειδών πρωτογενούς παραγωγής</t>
  </si>
  <si>
    <t>6600</t>
  </si>
  <si>
    <t>ΛΟΙΠΑ ΕΣΟΔΑ</t>
  </si>
  <si>
    <t>6659</t>
  </si>
  <si>
    <t>Επιστροφές χρημάτων από λοιπές περιπτώσεις.</t>
  </si>
  <si>
    <t>6669</t>
  </si>
  <si>
    <t>Προιόν εντόκων γραμματίων</t>
  </si>
  <si>
    <t>7113</t>
  </si>
  <si>
    <t>Προιόν δανείου από τράπεζες</t>
  </si>
  <si>
    <t>7119</t>
  </si>
  <si>
    <t>Λοιπά έσοδα από συναπτώμενα δάνεια εσωτερικού</t>
  </si>
  <si>
    <t>8 0 0 0</t>
  </si>
  <si>
    <t xml:space="preserve">Ε Σ Ο Δ Α     Π Α Ρ Ε Λ Θ Ο Ν Τ Ω Ν  
Ε Τ Ω Ν  </t>
  </si>
  <si>
    <t>8400</t>
  </si>
  <si>
    <t>ΕΣΟΔΑ ΑΠΟ ΤΗΝ ΕΠΙΧΕΙΡΗΜΑΤΙΚΗ  ΔΡΑΣΤΗΡΙΟΤΗΤΑ ΤΟΥ  ΝΠΔΔ</t>
  </si>
  <si>
    <t>8410</t>
  </si>
  <si>
    <t>8411</t>
  </si>
  <si>
    <t>Εσοδα από προσφορά υγειον. Υπηρεσιών προερχόμενα από πληρωμές του κράτους.</t>
  </si>
  <si>
    <t>8412</t>
  </si>
  <si>
    <t>Εσοδα από προσφορά υγειον. Υπηρεσιών προερχόμενα από πληρωμές ΝΠΔΔ.</t>
  </si>
  <si>
    <t>8413</t>
  </si>
  <si>
    <t>Εσοδα από προσφορά υγειον. Υπηρεσιών προερχόμενα από πληρωμές τις Κοιν.Ασφάλισης.</t>
  </si>
  <si>
    <t>8414</t>
  </si>
  <si>
    <t>Εσοδα από προσφορά υγειον. Υπηρεσιών προερχόμενα από πληρωμές  ιδιωτών.</t>
  </si>
  <si>
    <t>8420</t>
  </si>
  <si>
    <t>8429</t>
  </si>
  <si>
    <t>Εσοδα από προσφορά λοιπών υπηρεσιών.</t>
  </si>
  <si>
    <t>8430</t>
  </si>
  <si>
    <t>8431</t>
  </si>
  <si>
    <t>Εσοδα από πώληση αγαθων πρωτογενούς παραγωγής</t>
  </si>
  <si>
    <t>8440</t>
  </si>
  <si>
    <t>8441</t>
  </si>
  <si>
    <t>Εσοδα από εκμίσθωση ακίνητης περιουσίας</t>
  </si>
  <si>
    <t>8450</t>
  </si>
  <si>
    <t>8451</t>
  </si>
  <si>
    <t>Τόκοι κεφαλαίων</t>
  </si>
  <si>
    <t>8452</t>
  </si>
  <si>
    <t>Πρόσοδοι από κινητές αξίες</t>
  </si>
  <si>
    <t>8453</t>
  </si>
  <si>
    <t>Πρόσοδοι από εγγυήσεις υπέρ νομικών και φυσικών προσώπων.</t>
  </si>
  <si>
    <t>Ε Σ Ο Δ Α   ΑΠΟ  ΕΠΙΧΟΡΗΓΗΣΕΙΣ κτλ 
 ΓΙΑ  Ε Π Ε Ν Δ Υ Σ Ε Ι Σ</t>
  </si>
  <si>
    <t>9100
9200</t>
  </si>
  <si>
    <t>ΕΠΙΧΟΡΗΓΗΣΕΙΣ  ΑΠΟ  ΤΟΝ  ΤΑΚΤΙΚΟ ΠΡΟΥΠΟΛΟΓΙΣΜΟ  ΓΙΑ  ΕΠΕΝΔΥΣΕΙΣ</t>
  </si>
  <si>
    <t>9110</t>
  </si>
  <si>
    <t>ΕΠΙΧΟΡΗΓΗΣΕΙΣ  ΓΙΑ ΑΠΑΛΛΟΤΡΙΩΣΕΙΣ</t>
  </si>
  <si>
    <t>9119</t>
  </si>
  <si>
    <t>Επιχορηγήσεις για αποζημιώσεις ιδιοκτητών ακινήτων που απαλλωτριώνονται</t>
  </si>
  <si>
    <t>9120</t>
  </si>
  <si>
    <t>9123</t>
  </si>
  <si>
    <t>9126</t>
  </si>
  <si>
    <t>Επιχορηγήσεις για επισκευή-συντήρηση κτιρίων</t>
  </si>
  <si>
    <t>9129</t>
  </si>
  <si>
    <t>9139</t>
  </si>
  <si>
    <t xml:space="preserve">Επιχορηγήσεις για ανέγερση λοιπών κτιρίων καθώς και για κάθε είδους εγκαταστάσεις </t>
  </si>
  <si>
    <t>9141</t>
  </si>
  <si>
    <t>Επιχορηγήσεις για την προμήθεια κινητήριων μηχανών</t>
  </si>
  <si>
    <t>9142</t>
  </si>
  <si>
    <t>Επιχορηγήσεις για την προμήθεια μηχανών γραφείου</t>
  </si>
  <si>
    <t>9143</t>
  </si>
  <si>
    <t>Επιχορηγήσεις για την προμήθεια ηλεκτρ.μηχαν. &amp; συσκευών</t>
  </si>
  <si>
    <t>9144</t>
  </si>
  <si>
    <t>9146</t>
  </si>
  <si>
    <t>Επιχορηγήσεις για προμήθεια ψυκτικών μηχανημάτων</t>
  </si>
  <si>
    <t>9147</t>
  </si>
  <si>
    <t>9149</t>
  </si>
  <si>
    <t>Επιχορηγήσεις για την προμήθεια μηχανικού &amp; λοιπού κεφαλαιουχικού εξοπλισμού.</t>
  </si>
  <si>
    <t>ΕΠΙΧΟΡΗΓΗΣΕΙΣ ΓΙΑ ΜΕΤΑΦΟΡΙΚΑ ΜΕΣΑ</t>
  </si>
  <si>
    <t>Επιχορηγήσεις για αυτοκίνητα</t>
  </si>
  <si>
    <t>9153</t>
  </si>
  <si>
    <t>Επιχορηγήσεις για μοτοσυκλέτες</t>
  </si>
  <si>
    <t>9159</t>
  </si>
  <si>
    <t>Επιχορηγήσεις για λοιπά μεταφορικά μέσα</t>
  </si>
  <si>
    <t>9160</t>
  </si>
  <si>
    <t>ΕΠΙΧΟΡΗΓΗΣΕΙΣ ΓΙΑ ΜΕΛΕΤΕΣ, ΕΡΕΥΝΕΣ ΚΑΙ ΠΕΙΡΑΜΑΤ. ΕΡΓΑΣΙΕΣ</t>
  </si>
  <si>
    <t>9161</t>
  </si>
  <si>
    <t>Επιχορηγήσεις για επιστημονικές μελέτες και έρευνες</t>
  </si>
  <si>
    <t>9162</t>
  </si>
  <si>
    <t>Επιχορηγήσεις για μελέτες και έρευνες για την εκτέλεση έργων.</t>
  </si>
  <si>
    <t>9169</t>
  </si>
  <si>
    <t>9170</t>
  </si>
  <si>
    <t>ΕΠΙΧΟΡΗΓΗΣΕΙΣ ΓΙΑ ΕΚΤΕΛΕΣΗ ΚΑΙ ΣΥΝΤΗΡΗΣΗ ΕΡΓΩΝ</t>
  </si>
  <si>
    <t>9173</t>
  </si>
  <si>
    <t>Επιχορήγηση για εκτέλεση έργων ύδρευσης</t>
  </si>
  <si>
    <t>9174</t>
  </si>
  <si>
    <t>Επιχορήγηση για εκτέλεση έργων ύδρευσης - αποστράγγιση</t>
  </si>
  <si>
    <t>9175</t>
  </si>
  <si>
    <t>Επιχορηγήσεις για εκτέλεση και συντήρηση αποχετευτικών χώρων</t>
  </si>
  <si>
    <t>9179</t>
  </si>
  <si>
    <t>Επιχορηγήσεις έργων που δεν κατονομάζονται ειδικά</t>
  </si>
  <si>
    <t>9240</t>
  </si>
  <si>
    <t>ΕΠΙΧΟΡΗΓΗΣΕΙΣ ΓΙΑ ΑΓΟΡΑ ΕΔΑΦΩΝ</t>
  </si>
  <si>
    <t>9241</t>
  </si>
  <si>
    <t>Επιχορηγήσεις για αγορά οικοπέδων</t>
  </si>
  <si>
    <t>9242</t>
  </si>
  <si>
    <t>Επιχορηγήσεις για αγορά αγρών</t>
  </si>
  <si>
    <t xml:space="preserve">
9300</t>
  </si>
  <si>
    <t>9320</t>
  </si>
  <si>
    <t>0300</t>
  </si>
  <si>
    <t>0313</t>
  </si>
  <si>
    <t>ΕΠΙΧΟΡΗΓΗΣΕΙΣ ΓΙΑ ΑΓΟΡΑ, ΕΠΙΣΚΕΥΗ ΚΑΙ ΣΥΝΤΗΡΗΣΗ ΚΤΙΡΙΩΝ ΚΑΘΩΣ ΚΑΙ ΕΓΚΑΤΑΣΤΑΣΕΩΝ ΤΟΥΣ.</t>
  </si>
  <si>
    <t>9323</t>
  </si>
  <si>
    <t>9329</t>
  </si>
  <si>
    <t>9330</t>
  </si>
  <si>
    <t>9333</t>
  </si>
  <si>
    <t>9339</t>
  </si>
  <si>
    <t>9340</t>
  </si>
  <si>
    <t>9343</t>
  </si>
  <si>
    <t>Επιχορηγήσεις για την προμήθεια ηλεκτρικών μηχανημάτων και συσκευών.</t>
  </si>
  <si>
    <t>9344</t>
  </si>
  <si>
    <t>Επιχορηγήσεις για προμήθεια τηλεπικοινωνιακού υλικού</t>
  </si>
  <si>
    <t>9345</t>
  </si>
  <si>
    <t>Επιχορηγήσεις για την προμήθεια οργάνων ακρίβειας, μέτρησης κτλ.</t>
  </si>
  <si>
    <t>9349</t>
  </si>
  <si>
    <t>9360</t>
  </si>
  <si>
    <t>9362</t>
  </si>
  <si>
    <t>9369</t>
  </si>
  <si>
    <t>9370</t>
  </si>
  <si>
    <t>ΕΠΙΧΟΡΗΓΗΣΕΙΣ ΓΙΑ ΕΚΤΕΛΕΣΗ ΕΡΓΩΝ</t>
  </si>
  <si>
    <t>9379</t>
  </si>
  <si>
    <t>Επιχορηγήσεις για εκτέλεση έργων που δεν κατανομάζονται ειδικά.</t>
  </si>
  <si>
    <t>9400</t>
  </si>
  <si>
    <t>9420</t>
  </si>
  <si>
    <t>9429</t>
  </si>
  <si>
    <t>Επιχορηγήσεις για Πληρωμή Λοιπών</t>
  </si>
  <si>
    <t>9440</t>
  </si>
  <si>
    <t>9441</t>
  </si>
  <si>
    <t>9442</t>
  </si>
  <si>
    <t>9490</t>
  </si>
  <si>
    <t>9492</t>
  </si>
  <si>
    <t>Επιχορηγήσεις για δαπάνες εκπαίδευσης</t>
  </si>
  <si>
    <t>9499</t>
  </si>
  <si>
    <t>9500</t>
  </si>
  <si>
    <t>9550</t>
  </si>
  <si>
    <t>9552</t>
  </si>
  <si>
    <t>Επιχορηγήσεις για την προμήθεια αυτοκινήτων</t>
  </si>
  <si>
    <t>9560</t>
  </si>
  <si>
    <t>9561</t>
  </si>
  <si>
    <t>Επιχορηγήσεις για  επιστημονικές  μελέτες και  έρευνες.</t>
  </si>
  <si>
    <t>9900</t>
  </si>
  <si>
    <t>ΛΟΙΠΑ ΕΣΟΔΑ ΓΙΑ ΕΠΕΝΔΥΣΕΙΣ</t>
  </si>
  <si>
    <t>9910</t>
  </si>
  <si>
    <t>9919</t>
  </si>
  <si>
    <t>0100</t>
  </si>
  <si>
    <t>0112</t>
  </si>
  <si>
    <t>0143</t>
  </si>
  <si>
    <t>1200</t>
  </si>
  <si>
    <t>3300</t>
  </si>
  <si>
    <t>5200</t>
  </si>
  <si>
    <t>5211</t>
  </si>
  <si>
    <t>5221</t>
  </si>
  <si>
    <t>5241</t>
  </si>
  <si>
    <t>5242</t>
  </si>
  <si>
    <t>5243</t>
  </si>
  <si>
    <t>5259</t>
  </si>
  <si>
    <t>5291</t>
  </si>
  <si>
    <t>5294</t>
  </si>
  <si>
    <t>5295</t>
  </si>
  <si>
    <t>5296</t>
  </si>
  <si>
    <t>5300</t>
  </si>
  <si>
    <t>5311</t>
  </si>
  <si>
    <t>Κρατήσεις στις κάθε είδους αποδοχές των υπαλλήλων για την υγειονομική περίθαλψή τους &amp; των μελών οικογενειών τους.</t>
  </si>
  <si>
    <t>0210</t>
  </si>
  <si>
    <t>0211</t>
  </si>
  <si>
    <t>0212</t>
  </si>
  <si>
    <t>3100</t>
  </si>
  <si>
    <t>3199</t>
  </si>
  <si>
    <t>3321</t>
  </si>
  <si>
    <t>3341</t>
  </si>
  <si>
    <t>3391</t>
  </si>
  <si>
    <t>3392</t>
  </si>
  <si>
    <t>7100</t>
  </si>
  <si>
    <t>7111</t>
  </si>
  <si>
    <t>Ε Π Ι Χ Ο Ρ Η Γ Η Σ Ε Ι Σ</t>
  </si>
  <si>
    <t>5290</t>
  </si>
  <si>
    <t>0110</t>
  </si>
  <si>
    <t>0130</t>
  </si>
  <si>
    <t>0140</t>
  </si>
  <si>
    <t>0190</t>
  </si>
  <si>
    <t>0199</t>
  </si>
  <si>
    <t>Επιχορηγήσεις για λοιπούς σκοπούς που δεν κατονομάζονται ειδικά.</t>
  </si>
  <si>
    <t>0139</t>
  </si>
  <si>
    <t xml:space="preserve">Επιχορηγήσεις για λοιπές δαπάνες άσκησης Κοινωνικής Πρόνοιας. </t>
  </si>
  <si>
    <t>0149</t>
  </si>
  <si>
    <t>Επιχορηγήσεις για λοιπούς εκπαιδ. σκοπούς</t>
  </si>
  <si>
    <t>5292</t>
  </si>
  <si>
    <t>1290</t>
  </si>
  <si>
    <t>ΕΠΙΧΟΡΗΓΗΣΕΙΣ ΓΙΑ ΔΑΠΑΝΕΣ ΔΙΟΙΚΗΣΗΣ ΚΑΙ ΛΕΙΤΟΥΡΓΙΑΣ</t>
  </si>
  <si>
    <t>ΕΠΙΧΟΡΗΓΗΣΕΙΣ ΓΙΑ ΛΟΙΠΟΥΣ ΣΚΟΠΟΥΣ</t>
  </si>
  <si>
    <t>ΕΣΟΔΑ ΥΠΕΡ ΔΗΜΟΣΙΟΥ ΚΑΙ ΤΡΙΤΩΝ</t>
  </si>
  <si>
    <t>Λ Ο Ι Π Α     Ε Σ Ο Δ Α</t>
  </si>
  <si>
    <t>Εσοδα υπέρ ΜΤΠΥ.</t>
  </si>
  <si>
    <t>Εσοδα υπέρ ΙΚΑ.</t>
  </si>
  <si>
    <t>Εσοδα υπέρ ΤΣΑΥ.</t>
  </si>
  <si>
    <t>Εσοδα υπέρ ΤΣΜΕΔΕ.</t>
  </si>
  <si>
    <t>Εσοδα υπέρ του Δημοσίου.</t>
  </si>
  <si>
    <t>Εσοδα υπέρ φυσικών προσώπων.</t>
  </si>
  <si>
    <t>Εσοδα υπέρ ειδικών λογαριασμών.</t>
  </si>
  <si>
    <t>9152</t>
  </si>
  <si>
    <t>Επιχορηγήσεις για δαπάνες λειτουργίας.</t>
  </si>
  <si>
    <t xml:space="preserve">Κ Α Ε </t>
  </si>
  <si>
    <t>0111</t>
  </si>
  <si>
    <t>Επιχορηγήσεις για δαπάνες μισθοδοσίας προσωπικού</t>
  </si>
  <si>
    <t>0119</t>
  </si>
  <si>
    <t>Επιχορηγήσεις για λοιπές δαπάνες διοίκησης και λειτουργίας.</t>
  </si>
  <si>
    <t>0142</t>
  </si>
  <si>
    <t>0191</t>
  </si>
  <si>
    <t>Εισφορές από ΝΠΔΔ, Οργανισμούς ή Ειδικούς Λογαριασμούς.</t>
  </si>
  <si>
    <t>1299</t>
  </si>
  <si>
    <t>3500</t>
  </si>
  <si>
    <t>3510</t>
  </si>
  <si>
    <t>ΤΟΚΟΙ ΚΕΦΑΛΑΙΩΝ</t>
  </si>
  <si>
    <t>3511</t>
  </si>
  <si>
    <t>5210</t>
  </si>
  <si>
    <t>5220</t>
  </si>
  <si>
    <t>5240</t>
  </si>
  <si>
    <t>5244</t>
  </si>
  <si>
    <t>5249</t>
  </si>
  <si>
    <t>5250</t>
  </si>
  <si>
    <t>ΕΣΟΔΑ ΥΠΕΡ ΛΟΙΠΩΝ ΟΡΓΑΝΙΣΜΩΝ</t>
  </si>
  <si>
    <t>5261</t>
  </si>
  <si>
    <t>5269</t>
  </si>
  <si>
    <t>5310</t>
  </si>
  <si>
    <t>5500</t>
  </si>
  <si>
    <t>ΕΠΙΣΤΡΟΦΕΣ ΧΡΗΜΑΤΩΝ</t>
  </si>
  <si>
    <t>5520</t>
  </si>
  <si>
    <t>ΕΠΙΣΤΡΟΦΕΣ ΠΟΣΩΝ ΠΟΥ ΚΑΤΑΒΛΗΘΗΚΑΝ ΧΩΡΙΣ ΝΑ ΟΦΕΙΛΟΝΤΑΙ</t>
  </si>
  <si>
    <t>5529</t>
  </si>
  <si>
    <t>Λοιπές επιστροφές ποσών που καταβλήθηκαν χωρίς να οφείλονται.</t>
  </si>
  <si>
    <t>7110</t>
  </si>
  <si>
    <t>9150</t>
  </si>
  <si>
    <t>ΕΠΙΧΟΡΗΓΗΣΕΙΣ ΓΙΑ ΤΗΝ ΠΡΟΜΗΘΕΙΑ ΜΕΤΑΦΟΡΙΚΩΝ ΜΕΣΩΝ</t>
  </si>
  <si>
    <t>3310</t>
  </si>
  <si>
    <t>3320</t>
  </si>
  <si>
    <t>3340</t>
  </si>
  <si>
    <t>3349</t>
  </si>
  <si>
    <t>3350</t>
  </si>
  <si>
    <t>3390</t>
  </si>
  <si>
    <t>ΕΠΙΧΟΡΗΓΗΣΕΙΣ ΑΠΟ ΤΟΝ ΤΑΚΤΙΚΟ ΚΡΑΤΙΚΟ ΠΡΟΫΠΟΛΟΓΙΣΜΟ</t>
  </si>
  <si>
    <t>3 0 0 0</t>
  </si>
  <si>
    <t>9 0 0 0</t>
  </si>
  <si>
    <t>0 0 0 0</t>
  </si>
  <si>
    <t>1 0 0 0</t>
  </si>
  <si>
    <t>4 0 0 0</t>
  </si>
  <si>
    <t>7 0 0 0</t>
  </si>
  <si>
    <t>ΕΠΙΧΟΡΗΓΗΣΕΙΣ</t>
  </si>
  <si>
    <t>3190</t>
  </si>
  <si>
    <t>2122</t>
  </si>
  <si>
    <t>5511</t>
  </si>
  <si>
    <t>5510</t>
  </si>
  <si>
    <t>ΕΠΙΣΤΡΟΦΕΣ ΧΡΗΜΑΤΩΝ ΓΙΑ ΤΑΚΤΟΠΟΙΗΣΗ ΧΡΗΜΑΤΙΚΩΝ ΕΝΤΑΛΜΑΤΩΝ ΚΑΙ ΠΡΟΚΑΤΑΒΟΛΩΝ</t>
  </si>
  <si>
    <t>2120</t>
  </si>
  <si>
    <t>ΕΣΟΔΑ ΑΠΟ ΠΩΛΗΣΗ ΑΓΑΘΩΝ</t>
  </si>
  <si>
    <t>9130</t>
  </si>
  <si>
    <t>9133</t>
  </si>
  <si>
    <t>9140</t>
  </si>
  <si>
    <t>9145</t>
  </si>
  <si>
    <t>ΕΠΙΧΟΡΗΓΗΣΕΙΣ ΓΙΑ ΜΗΧΑΝΙΚΟ ΚΑΙ ΛΟΙΠΟ ΚΕΦΑΛΑΙΟΥΧΙΚΟ ΕΞΟΠΛΙΣΜΟ</t>
  </si>
  <si>
    <t>Ο Ν Ο Μ Α Σ Ι Α</t>
  </si>
  <si>
    <t>0120</t>
  </si>
  <si>
    <t>ΕΠΙΧΟΡΗΓΗΣΕΙΣ ΓΙΑ ΔΑΠΑΝΕΣ ΚΟΙΝΩΝΙΚΗΣ ΑΣΦΑΛΙΣΗΣ</t>
  </si>
  <si>
    <t>0121</t>
  </si>
  <si>
    <t>Επιχορηγήσεις για την κάλυψη δαπανών υγειονομικής περίθαλψης γενικά</t>
  </si>
  <si>
    <t>0122</t>
  </si>
  <si>
    <t>Επιχορηγήσεις για την κάλυψη δαπανών παροχών συντάξεων, βοηθημάτων και μερισμάτων.</t>
  </si>
  <si>
    <t>0129</t>
  </si>
  <si>
    <t>0131</t>
  </si>
  <si>
    <t>Επιχορηγήσεις για υποτροφίες και συναφείς δαπάνες  (αλλοδαποί υπότροφοι)</t>
  </si>
  <si>
    <t>Επιχορήγηση για εκτέλεση ορισμένης δαπάνης</t>
  </si>
  <si>
    <t>ΦΟΡΟΙ - ΤΕΛΗ ΚΑΙ ΔΙΚΑΙΩΜΑΤΑ 
ΥΠΕΡ ΝΠΔΔ</t>
  </si>
  <si>
    <t>1100</t>
  </si>
  <si>
    <t>ΦΟΡΟΙ</t>
  </si>
  <si>
    <t>1190</t>
  </si>
  <si>
    <t>ΕΣΟΔΑ ΑΠΌ ΛΟΙΠΟΥΣ ΚΟΙΝΩΝΙΚΟΥΣ ΠΟΡΟΥΣ</t>
  </si>
  <si>
    <t>1193</t>
  </si>
  <si>
    <t>Εσοδα από πώληση άχρηστου υλικού του  Δημοσίου</t>
  </si>
  <si>
    <t>1196</t>
  </si>
  <si>
    <t>ΕΣΟΔΑ ΑΠΟ ΤΕΛΗ ΚΑΙ ΔΙΚΑΙΩΜΑΤΑ</t>
  </si>
  <si>
    <t>1210</t>
  </si>
  <si>
    <t>Εσοδα από τέλη και δικαιώματα</t>
  </si>
  <si>
    <t>1212</t>
  </si>
  <si>
    <t>Έσοδο από ποσοστό στο χαρτόσημο</t>
  </si>
  <si>
    <t>1220</t>
  </si>
  <si>
    <t>1223</t>
  </si>
  <si>
    <t>Έσοδο από έκδοση πιστοποιητικών και διαφόρων τίτλων</t>
  </si>
  <si>
    <t>1230</t>
  </si>
  <si>
    <t>1235</t>
  </si>
  <si>
    <t>Έσοδα από δικαστικά δικαιώματα</t>
  </si>
  <si>
    <t>1236</t>
  </si>
  <si>
    <t xml:space="preserve">Εσοδα από μηνιαία εισφορά σε κατόχους μετρητών κατανάλωσης ρεύματος ΔΕΗ </t>
  </si>
  <si>
    <t>Εσοδα από λοιπά τέλη και δικαιώματα (Τηλ.υπερβάσεις,Φωτοτυπίες, κτλ)</t>
  </si>
  <si>
    <t xml:space="preserve">2 0 0 0 </t>
  </si>
  <si>
    <t>ΑΣΦΑΛΙΣΤΙΚΕΣ   ΕΙΣΦΟΡΕΣ</t>
  </si>
  <si>
    <t>2100</t>
  </si>
  <si>
    <t>ΕΙΣΦΟΡΕΣ ΕΡΓΟΔΟΤΗ ΚΑΙ ΑΣΦΑΛΙΣΜΕΝΟΥ</t>
  </si>
  <si>
    <t>ΚΑΤΑΒΟΛΕΣ ΑΣΦΑΛΙΣΜΕΝΩΝ</t>
  </si>
  <si>
    <t>2124</t>
  </si>
  <si>
    <t xml:space="preserve">Καταβολές  αναγνώρισης προϋπηρεσίας </t>
  </si>
  <si>
    <t>ΕΣΟΔΑ  ΑΠΟ ΤΗΝ  ΕΠΙΧΕΙΡΗΜΑΤΙΚΗ ΔΡΑΣΤΗΡΙΟΤΗΤΑ  ΤΟΥ  ΝΠΔΔ</t>
  </si>
  <si>
    <t>ΕΣΟΔΑ ΑΠΟ ΠΡΟΣΦΟΡΑ ΥΠΗΡΕΣΙΩΝ</t>
  </si>
  <si>
    <t>3110</t>
  </si>
  <si>
    <t xml:space="preserve">ΕΣΟΔΑ ΑΠΟ ΠΡΟΣΦΟΡΑ ΥΓΕΙΟΝΟΜΙΚΩΝ ΥΠΗΡΕΣΙΩΝ ΠΡΟΕΡΧΟΜΕΝΑ ΑΠΟ ΠΛΗΡΩΜΕΣ ΤΟΥ ΚΡΑΤΟΥΣ </t>
  </si>
  <si>
    <t>3111</t>
  </si>
  <si>
    <t>Νοσηλεία  σε φάρμακα</t>
  </si>
  <si>
    <t>3113</t>
  </si>
  <si>
    <t>Νοσηλεία σε ιατρική περίθαλψη</t>
  </si>
  <si>
    <t>3114</t>
  </si>
  <si>
    <t>Νοσηλεία από εφαρμογή τεχνητού Νεφρού</t>
  </si>
  <si>
    <t>3119</t>
  </si>
  <si>
    <t>Λοιπά Εσοδα από προσφορά υγειονομ.υπηρεσιών προερχόμενα από πληρωμές του Κράτους.</t>
  </si>
  <si>
    <t>3120</t>
  </si>
  <si>
    <t>ΕΣΟΔΑ ΑΠΟ ΠΡΟΣΦΟΡΑ ΥΓΕΙΟΝ. ΥΠΗΡΕΣΙΩΝ ΠΡΟΕΡΧΟΜΕΝΑ ΑΠΟ ΠΛΗΡΩΜΕΣ ΝΠΔΔ</t>
  </si>
  <si>
    <t>3121</t>
  </si>
  <si>
    <t>Νοσηλεία σε φάρμακα</t>
  </si>
  <si>
    <t>3123</t>
  </si>
  <si>
    <t>3129</t>
  </si>
  <si>
    <t>Λοιπά Εσοδα από προσφορά υγειονομ.υπηρεσιών προερχόμενα από πληρωμές ΝΠΔΔ</t>
  </si>
  <si>
    <t>3130</t>
  </si>
  <si>
    <t>ΕΣΟΔΑ ΑΠΟ ΠΡΟΣΦΟΡΑ ΥΓΕΙΟΝ. ΥΠΗΡΕΣΙΩΝ ΠΡΟΕΡΧΟΜΕΝΑ ΑΠΟ ΠΛΗΡΩΜΕΣ ΤΗΣ ΚΟΙΝΩΝΙΚΗΣ ΑΣΦΑΛΙΣΗΣ</t>
  </si>
  <si>
    <t>3131</t>
  </si>
  <si>
    <t>3133</t>
  </si>
  <si>
    <t>3139</t>
  </si>
  <si>
    <t>Λοιπά Εσοδα από προσφορά υγειονομ. υπηρεσιών προερχόμενα από πληρωμές της Κοινωνικής Ασφάλισης</t>
  </si>
  <si>
    <t>3140</t>
  </si>
  <si>
    <t>3141</t>
  </si>
  <si>
    <t>3143</t>
  </si>
  <si>
    <t>3149</t>
  </si>
  <si>
    <t>Λοιπά Εσοδα από προσφορά υγειονομ.υπηρεσιών προερχόμενα από πληρωμές ιδιωτών</t>
  </si>
  <si>
    <t>3180</t>
  </si>
  <si>
    <t>ΕΣΟΔΑ ΑΠΌ ΠΡΟΣΦΟΡΑ ΥΠΗΡΕΣ. ΦΟΡΤΟΕΚΦ/ΣΕΩΝ, ΜΕΤΑΦΟΡΩΝ, ΑΠΟΘΗΚΕΥΣΗΣ, ΔΕΞΑΜΕΝΙΣΜΟΥ ΠΛΩΤΩΝ ΜΕΣΩΝ, ΥΔΡΟΔΟΤΗΣΗΣ κλπ.</t>
  </si>
  <si>
    <t>3187</t>
  </si>
  <si>
    <t>Έσοδα από χρησιμοποίηση ηλεκ/κών εγκαταστάσεων από ιδιώτες</t>
  </si>
  <si>
    <t>Έσοδα λοιπών περιπτώσεων</t>
  </si>
  <si>
    <t>3200</t>
  </si>
  <si>
    <t>3290</t>
  </si>
  <si>
    <t xml:space="preserve">   Σ Υ Ν Ο Λ Α</t>
  </si>
  <si>
    <t>0113</t>
  </si>
  <si>
    <t>0141</t>
  </si>
  <si>
    <t>Επιχορηγήσεις για εκπαιδευτικές εκδρομές</t>
  </si>
  <si>
    <t>Επιχορηγήσεις για δαπάνες επιμόρφωσης υπαλλήλων Ν.Π.Δ.Δ.</t>
  </si>
  <si>
    <t>0192</t>
  </si>
  <si>
    <t>Επιχορηγήσεις για γενικούς σκοπούς</t>
  </si>
  <si>
    <t>Επιχορηγήσεις από Ν.Π.Δ.Δ.Οργανισμούς ή Ειδικούς Λογαριασμούς</t>
  </si>
  <si>
    <t>0310</t>
  </si>
  <si>
    <t>Επιχορηγήσεις από την Ευρωπαική Ένωση</t>
  </si>
  <si>
    <t>1192</t>
  </si>
  <si>
    <t>1199</t>
  </si>
  <si>
    <t>Έσοδο από λοιπούς κοινωνικούς πόρους που δεν κατανομάζονται ειδικά.</t>
  </si>
  <si>
    <t>3342</t>
  </si>
  <si>
    <t>Έσοδα από εκποίηση γηπέδων με εγκαταστάσεις ή μη.</t>
  </si>
  <si>
    <t>3415</t>
  </si>
  <si>
    <t>Έσοδα από εκμίσθωση μηχανικών εγκαταστάσεων</t>
  </si>
  <si>
    <t>3522</t>
  </si>
  <si>
    <t>Κέρδη από κλήρωση ομολογιών</t>
  </si>
  <si>
    <t>5229</t>
  </si>
  <si>
    <t>Έσοδα υπέρ ταμείου πρόνοιας εργοληπτών Δημοσίων Έργων</t>
  </si>
  <si>
    <t>Εσοδα υπερ Ταμείου Επικουρικής Ασφάλισης Δημ. Υπαλ/λων  (ΤΕΑΔΥ &amp; ΤΑΥΥΕ)</t>
  </si>
  <si>
    <t>5512</t>
  </si>
  <si>
    <t>Επιστροφή αδιάθετων προκαταβολών γενικά</t>
  </si>
  <si>
    <t>5611</t>
  </si>
  <si>
    <t xml:space="preserve">Έσοδα από παρακαταθήκες </t>
  </si>
  <si>
    <t>6112</t>
  </si>
  <si>
    <t>Επιχορηγήσεις για δαπάνες κοινωνικής ασφάλισης</t>
  </si>
  <si>
    <t>6113</t>
  </si>
  <si>
    <t>Επιχορηγήσεις για άσκηση κοινωνκής πρόνοιας</t>
  </si>
  <si>
    <t>6114</t>
  </si>
  <si>
    <t>Επιχορηγήσεις για εκπαιδευτικούς σκοπούς</t>
  </si>
  <si>
    <t>8100</t>
  </si>
  <si>
    <t>8120</t>
  </si>
  <si>
    <t>8121</t>
  </si>
  <si>
    <t>Επιχορηγήσεις και εισφορές από ΝΠΔΔ, Οργανισμούς ή ειδικούς Λογαριασμούς εσωτερικού</t>
  </si>
  <si>
    <t>9470</t>
  </si>
  <si>
    <t>ΕΠΙΧΟΡΗΓΗΣΕΙΣ ΔΙΑΦΟΡΩΝ ΥΠΟΥΡΓΕΙΩΝ ΓΙΑ ΕΙΔΙΚΑ ΕΡΓΑ Π.Δ.Ε</t>
  </si>
  <si>
    <t>9475</t>
  </si>
  <si>
    <t>Υπουργείο Υγείας &amp; Κοινωνικής Αλληλεγγύης</t>
  </si>
  <si>
    <t>0200</t>
  </si>
  <si>
    <t>ΕΠΙΧΟΡΗΓΗΣΕΙΣ ΞΕΝΩΝ ΧΩΡΩΝ ή ΟΡΓΑΝΙΣΜΩΝ ΤΟΥ ΕΞΩΤΕΡΙΚΟΥ</t>
  </si>
  <si>
    <t>6650</t>
  </si>
  <si>
    <t>6660</t>
  </si>
  <si>
    <t>(ΔΙΑΜΟΡΦΩΘΗΣ)</t>
  </si>
  <si>
    <t>ΠΡΟΒΛΕΨΗ 2 0 0 9 (σε €)</t>
  </si>
  <si>
    <t>ΠΡΟΫΠΟΛΟΓΙΣΜΟΣ   2 0 0 8  (σε €)</t>
  </si>
  <si>
    <t>ΑΠΟΛΟΓΙΣΤΙΚΑ 2 0 0 7    (σε €)</t>
  </si>
  <si>
    <t>Επιχορηγήσεις για μισθοδοσία προσωπικού και δαπάνες λειτουργίας (εφόσον δεν παρέχεται χωριστά)</t>
  </si>
  <si>
    <t>ΕΠΙΧΟΡ/ΣΕΙΣ ΓΙΑ ΑΣΚΗΣΗ ΚΟΙΝΩΝΙΚΗΣ ΠΡΟΝΟΙΑΣ</t>
  </si>
  <si>
    <t>Επιχορηγήσεις για τη λειτουργία σχολών κοινωνικής πρόνοιας</t>
  </si>
  <si>
    <t xml:space="preserve">Επιχορηγήσεις για λοιπές δαπάνες άσκησης κοινωνικής πρόνοιας. </t>
  </si>
  <si>
    <t>ΕΠΙΧΟΡ/ΣΕΙΣ ΓΙΑ ΕΚΠΑΙΔΕΥΤΙΚΟΥΣ ΣΚΟΠΟΥΣ</t>
  </si>
  <si>
    <t>ΕΠΙΧΟΡΗΓΗΣΕΙΣ ΚΑΙ ΕΙΣΦΟΡΕΣ ΑΠΟ ΝΠΔΔ, ΟΡΓΑΝΙΣΜΟΥΣ 'Η ΕΙΔΙΚΟΥΣ ΛΟΓΑΡΙΑΣΜΟΥΣ ΕΣΩΤΕΡΙΚΟΥ</t>
  </si>
  <si>
    <t>ΕΠΙΧΟΡΗΓΗΣΕΙΣ ΚΑΙ ΕΙΣΦΟΡΕΣ ΑΠΌ ΝΠΔΔ, ΟΡΓΑΝΙΣΜΟΥΣ 'Η ΕΙΔΙΚΟΥΣ ΛΟΓΑΡΙΑΣΜΟΥΣ</t>
  </si>
  <si>
    <t>ΕΠΙΧΟΡΗΓΗΣΕΙΣ ΠΡΟΕΡΧΟΜΕΝΕΣ ΑΠΟ ΤΟ ΕΞΩΤΕΡΙΚΟ</t>
  </si>
  <si>
    <t>Έσοδα από κρατήσεις σε δαπάνες ή Έσοδα του Δημοσίου, άλλων Ν.Π.Δ.Δ, Οργανισμών κ.λ.π</t>
  </si>
  <si>
    <t>Εσοδα από παρακράτηση κάθε είδους απολαυών υπαλλήλων και στρατιωτικών (π.χ. 'Εσοδα απεργίας προσωπικού)</t>
  </si>
  <si>
    <t>Καταβολές για εφάπαξ αποζημίωση λόγω εξόδου από την υπηρεσία    (του Ν.103/75 για Δημόσιους Υπαλλήλους με ΙΚΑ).</t>
  </si>
  <si>
    <t>ΕΣΟΔΑ ΑΠΌ ΠΡΟΣΦΟΡΑ ΥΓΕΙΟΝΟΜΙΚΩΝ ΥΠΗΡΕΣΙΩΝ ΠΡΟΕΡΧΟΜΕΝΑ ΑΠΟ ΠΛΗΡΩΜΕΣ ΙΔΙΩΤΩΝ</t>
  </si>
  <si>
    <t>ΕΣΟΔΑ ΑΠΟ ΠΡΟΣΦΟΡΑ ΥΠΗΡΕΣΙΩΝ ΦΟΡΤΟΕΚΦ/ΣΕΩΝ, ΜΕΤΑΦΟΡΩΝ, ΑΠΟΘΗΚΕΥΣΗΣ, ΔΕΞΑΜΕΝΙΣΜΟΥ ΠΛΩΤΩΝ ΜΕΣΩΝ, ΥΔΡΟΔΟΤΗΣΗΣ κλπ.</t>
  </si>
  <si>
    <t>ΕΣΟΔΑ ΑΠΟ ΠΩΛΗΣΗ ΑΓΑΘΩΝ ΒΙΟΜΗΧΑΝΙΚΗΣ 'Η ΒΙΟΤΕΧΝΙΚΗΣ ΕΚΜΕΤΑΛΛΕΥΣΗΣ</t>
  </si>
  <si>
    <t>Έσοδα από εκποίηση κ.λπ. κινητών αξιών</t>
  </si>
  <si>
    <t>Εσοδα από πώληση χερσαίων, θαλλάσιων και εναέριων μεταφορικών μέσων</t>
  </si>
  <si>
    <t>ΕΣΟΔΑ ΑΠΟ ΕΚΜΙΣΘΩΣΗ ΑΚΙΝΗΤΗΣ ΠΕΡΙΟΥΣΙΑΣ</t>
  </si>
  <si>
    <t>ΠΡΟΣΟΔΟΙ ΑΠΟ ΚΙΝΗΤΕΣ ΑΞΙΕΣ</t>
  </si>
  <si>
    <t xml:space="preserve">Εσοδα από τη λοιπή επιχειρηματική δράση του ΝΠΔΔ       (π.χ εξωτερικά ιατρεία)  </t>
  </si>
  <si>
    <t>ΠΡΟΣΤΙΜΑ, ΧΡΗΜΑΤΙΚΕΣ ΠΟΙΝΕΣ, ΠΑΡΑΒΟΛΑ</t>
  </si>
  <si>
    <t>Πρόστιμα από καταλογιστικές πράξεις διαφόρων Αρχών  (Εκτέλεση καταδικαστικών αποφάσεων Πολιτικών Δικαστηρίων, Συμβουλίου Επικρατείας κλπ)</t>
  </si>
  <si>
    <t>ΠΡΟΣΑΥΞΗΣΕΙΣ,  ΠΡΟΣΤΙΜΑ,  
ΧΡΗΜΑΤΙΚΕΣ ΠΟΙΝΕΣ  ΚΑΙ  ΠΑΡΑΒΟΛΑ</t>
  </si>
  <si>
    <t>ΕΣΟΔΑ ΥΠΕΡ ΜΕΤΟΧΙΚΩΝ ΤΑΜΕΙΩΝ ΥΠΑΛ/ΛΩΝ ΚΑΙ ΣΤΑΡΤΙΩΤΙΚΩΝ</t>
  </si>
  <si>
    <t>ΕΣΟΔΑ ΥΠΕΡ ΤΑΜΕΙΩΝ ΠΡΟΝΟΙΑΣ 'Η ΑΛΛΗΛΟΒΟΗΘΕΙΑΣ ΥΠΑΛΛΗΛΩΝ ΚΑΙ ΣΤΡΑΤΙΩΤΙΚΩΝ</t>
  </si>
  <si>
    <t>ΕΣΟΔΑ ΥΠΕΡ ΤΑΜΕΙΩΝ ΠΡΟΝΟΙΑΣ Η ΑΛΛΗΛΟΒΟΗΘΕΙΑΣ ΥΠΑΛ/ΛΩΝ ΚΑΙ ΣΤΡΑΤ/ΚΩΝ</t>
  </si>
  <si>
    <t>ΕΣΟΔΑ ΥΠΕΡ ΤΟΥ ΔΗΜΟΣΙΟΥ, ΑΠΟΚΕΝΤΡΩΜΕΝΩΝ ΔΗΜΟΣΙΩΝ ΥΠΗΡΕΣΙΩΝ, ΛΟΙΠΩΝ ΝΠΔΔ, ΝΠΙΔ</t>
  </si>
  <si>
    <t>ΕΣΟΔΑ ΑΠΟ ΣΥΝΕΙΣΦΟΡΑ ΥΠΑΛΛΗΛΩΝ &amp; ΣΥΝΤΑΞΙΟΥΧΩΝ ΓΙΑ ΤΗΝ ΥΓΕΙΟΝ. ΠΕΡΙΘΑΛΨΗ ΤΟΥΣ &amp; ΜΕΛΩΝ ΤΩΝ ΟΙΚΟΓΕΝΕΙΩΝ ΤΟΥΣ</t>
  </si>
  <si>
    <t>ΚΡΑΤΗΣΕΙΣ ΣΕ ΚΑΘΕ ΕΙΔΟΥΣ ΑΠΟΔΟΧΕΣ ΥΠΑΛΛΗΛΩΝ, ΚΑΘΩΣ ΚΑΙ ΣΤΙΣ ΣΥΝΤΑΞΕΙΣ ΤΩΝ ΣΥΝΤΑΞΙΟΥΧΩΝ.</t>
  </si>
  <si>
    <t>ΕΠΙΣΤΡΟΦΕΣ ΧΡΗΜΑΤΩΝ ΑΠΟ ΛΟΙΠΕΣ ΠΕΡΙΠΤΩΣΕΙΣ</t>
  </si>
  <si>
    <t>ΕΣΟΔΑ ΑΠΟ ΛΟΙΠΕΣ ΠΕΡΙΠΤΩΣΕΙΣ</t>
  </si>
  <si>
    <t>ΕΠΙΧΟΡΗΓΗΣΕΙΣ ΚΑΙ ΕΙΣΦΟΡΕΣ ΑΠΟ ΝΠΔΔ</t>
  </si>
  <si>
    <t>ΕΠΙΧΟΡΗΓΗΣΕΙΣ ΑΠΟ ΑΛΛΟΔΑΠΗ</t>
  </si>
  <si>
    <t>ΕΣΟΔΑ ΑΠΟ ΔΡΑΣΗ ΝΟΜΙΚΩΝ ΠΡΟΣΩΠΩΝ</t>
  </si>
  <si>
    <t>ΕΣΟΔΑ ΑΠΟ ΕΠΙΧΕΙΡΗΜΑΤΙΚΗ ΔΡΑΣΗ</t>
  </si>
  <si>
    <t>ΕΣΟΔΑ ΑΠΟ  ΔΑΝΕΙΑ</t>
  </si>
  <si>
    <t>ΕΣΟΔΑ ΑΠΟ ΣΥΝΑΦΘΕΝΤΑ ΔΑΝΕΙΑ</t>
  </si>
  <si>
    <t>ΕΣΟΔΑ ΑΠΟ ΣΥΝΑΦΘΕΝΤΑ ΔΑΝΕΙΑ ΕΣΩΤΕΡΙΚΟΥ</t>
  </si>
  <si>
    <t>ΕΣΟΔΑ ΑΠΟ ΕΚΜΙΣΘΩΣΗ ΚΙΝΗΤΗΣ-ΑΚΙΝΗΤΗΣ ΠΕΡΙΟΥΣΙΑΣ</t>
  </si>
  <si>
    <t xml:space="preserve"> Επιχορηγήσεις για αγορά,επισκευή και συντήρηση κτιρίων υγειονομικών ιδρυμάτων και κοινωνικών γενικά υπηρεσιών, καθώς και για κάθε είδους εγκαταστάσεις σε αυτά.</t>
  </si>
  <si>
    <t>Επιχορηγήσεις για ανέγερση κτιρίων καθώς και για κάθε είδους εγκατάσταση σε αυτά.</t>
  </si>
  <si>
    <t>Επιχορηγήσεις για την προμήθεια τηλεπικ/κών &amp; ηλεκτροακουστικών συσκευών &amp; οργάνων.</t>
  </si>
  <si>
    <t>Επιχορηγήσεις  για αγορά, επισκευή και συντήρηση, κτιρίων υγειον. ιδρυμάτων &amp; κοινων. γενικά υπηρεσιών καθώς &amp; κάθε είδους εγκαταστάσεις σε αυτά.</t>
  </si>
  <si>
    <t xml:space="preserve">Επιχορηγήσεις για μελέτες, έρευνες  και  πειραματικές  εργασίες που δεν κατονομάζονται ειδικά.  </t>
  </si>
  <si>
    <t>Επιχορηγήσεις για λοιπές δαπάνες</t>
  </si>
  <si>
    <t>ΕΣΟΔΑ ΑΠΟ ΕΠΙΧΟΡΗΓΗΣΕΙΣ ΤΗΣ ΕΥΡΩΠΑΪΚΗΣ ΈΝΩΣΗΣ</t>
  </si>
  <si>
    <t>5691</t>
  </si>
  <si>
    <t>Έσοδα 2 ‰ υπέρ των Νοσοκομείων, βάσει των διατάξεων της παρ. 7 του άρθρου 6 του Ν. 3580/2007</t>
  </si>
  <si>
    <t>Λοιπά Εσοδα που δεν κατονομάζονται ειδικά</t>
  </si>
  <si>
    <t>Διάφορα Εσοδα</t>
  </si>
  <si>
    <t>ΕΠΙΧΟΡΗΓΗΣΕΙΣ ΚΑΙ ΕΙΣΦΟΡΕΣ ΑΠΟ ΝΠΔΔ, ΝΠΙΔ, ΟΡΓΑΝΙΣΜΟΥΣ, ΙΔΡΥΜΑΤΑ ΚΑΙ ΕΙΔΙΚΟΥΣ ΛΟΓΑΡΙΑΣΜΟΥΣ</t>
  </si>
  <si>
    <t xml:space="preserve">ΠΡΟΣΟΔΟΙ ΑΠΟ ΚΕΦΑΛΑΙΑ ΚΑΙ ΚΙΝΗΤΕΣ ΑΞΙΕΣ ΤΟΥ Ν.Π.Δ.Δ. </t>
  </si>
  <si>
    <t>ΕΠΙΧΟΡΗΓΗΣΕΙΣ ΓΙΑ ΑΓΟΡΑ, ΕΠΙΣΚΕΥΗ ΚΑΙ ΣΥΝΤΗΡΗΣΗ ΚΤΙΡΙΩΝ, ΚΑΘΩΣ ΚΑΙ ΕΓΚΑΤΑΣΤΑΣΕΩΝ ΤΟΥΣ</t>
  </si>
  <si>
    <t>Επιχορήγηση για αγορά, επισκευή και συντήρηση λοιπων ακινήτων καθώς και για κάθε είδους αγκαταστάσεις σε αυτά</t>
  </si>
  <si>
    <t>Επιχορηγήσεις για ανέγερση καθώς και για κάθε είδους εγκαταστάσεις σε αυτά</t>
  </si>
  <si>
    <t>Επιχορηγήσεις για την προμήθεια οργάνων ακρίβειας, μέτρησης και ελέγχου κτλ.</t>
  </si>
  <si>
    <t>Επιχορηγήσεις για την προμήθεια επίπλων και σκευών</t>
  </si>
  <si>
    <t>ΕΠΙΧΟΡΗΓΗΣΕΙΣ ΓΙΑ ΜΕΛΕΤΕΣ, ΕΡΕΥΝΕΣ ΚΑΙ ΠΕΙΡΑΜΑΤΙΚΕΣ ΕΡΓΑΣΙΕΣ</t>
  </si>
  <si>
    <t>Επιχορηγήσεις για μελέτες έρευνες &amp; πειραματικές εργασίες που δεν κατονομάζονται ειδικά</t>
  </si>
  <si>
    <t>ΕΠΙΧΟΡΗΓΗΣΕΙΣ ΑΠΟ ΠΡΟΫΠΟΛΟΓΙΣΜΟ  Π.Δ.Ε.</t>
  </si>
  <si>
    <t>Επιχορηγήσεις  για αγορά, επισκευή και συντήρηση, κτιρίων υγειον. ιδρυμάτων &amp; κοινωνωνικών υπηρεσιών και λοιπών ακινήτων</t>
  </si>
  <si>
    <t>ΕΠΙΧΟΡΗΓΗΣΕΙΣ ΓΙΑ ΑΝΕΓΕΡΣΗ ΚΤΙΡΙΩΝ ΚΑΘΩΣ ΚΑΙ ΕΓΚΑΤΑΣΤΑΣΕΩΝ ΤΟΥΣ</t>
  </si>
  <si>
    <t>Επιχορηγήσεις για αγορά, επισκευή και συντήρηση, κτιρίων υγειονομικών ιδρυμάτων &amp; κοινωνικών υπηρεσιών και λοιπών ακινήτων</t>
  </si>
  <si>
    <t>Επιχορηγήσεις για ανέγερση κτιρίων υγειονομικών ιδρυμάτων και κοινωνικών γενικά υπηρεσιών και εγκαταστάσεων</t>
  </si>
  <si>
    <t>ΕΠΙΧΟΡΗΓΗΣΕΙΣ ΑΠΟ ΤΟΝ ΠΡΟΥΠΟΛΟΓΙΣΜΟ ΔΗΜΟΣΙΩΝ ΕΠΕΝΔΥΣΕΩΝ ΓΙΑ ΕΠΕΝΔΥΣΕΙΣ</t>
  </si>
  <si>
    <t>ΕΠΙΧΟΡΗΓΗΣΕΙΣ ΑΠΟ ΤΟΝ ΠΡΟΫΠΟΛΟΓΙΣΜΟ ΝΠΔΔ, ΟΡΓΑΝΙΣΜΩΝ 'Η ΕΙΔΙΚΩΝ ΛΟΓΑΡΙΑΣΜΩΝ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</si>
</sst>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Δρχ.&quot;;\-#,##0\ &quot;Δρχ.&quot;"/>
    <numFmt numFmtId="173" formatCode="#,##0\ &quot;Δρχ.&quot;;[Red]\-#,##0\ &quot;Δρχ.&quot;"/>
    <numFmt numFmtId="174" formatCode="#,##0.00\ &quot;Δρχ.&quot;;\-#,##0.00\ &quot;Δρχ.&quot;"/>
    <numFmt numFmtId="175" formatCode="#,##0.00\ &quot;Δρχ.&quot;;[Red]\-#,##0.00\ &quot;Δρχ.&quot;"/>
    <numFmt numFmtId="176" formatCode="_-* #,##0\ &quot;Δρχ.&quot;_-;\-* #,##0\ &quot;Δρχ.&quot;_-;_-* &quot;-&quot;\ &quot;Δρχ.&quot;_-;_-@_-"/>
    <numFmt numFmtId="177" formatCode="_-* #,##0\ _Δ_ρ_χ_._-;\-* #,##0\ _Δ_ρ_χ_._-;_-* &quot;-&quot;\ _Δ_ρ_χ_._-;_-@_-"/>
    <numFmt numFmtId="178" formatCode="_-* #,##0.00\ &quot;Δρχ.&quot;_-;\-* #,##0.00\ &quot;Δρχ.&quot;_-;_-* &quot;-&quot;??\ &quot;Δρχ.&quot;_-;_-@_-"/>
    <numFmt numFmtId="179" formatCode="_-* #,##0.00\ _Δ_ρ_χ_._-;\-* #,##0.00\ _Δ_ρ_χ_._-;_-* &quot;-&quot;??\ _Δ_ρ_χ_._-;_-@_-"/>
    <numFmt numFmtId="180" formatCode="00000"/>
    <numFmt numFmtId="181" formatCode="#,##0_ ;\-#,##0\ "/>
    <numFmt numFmtId="182" formatCode="0.000"/>
    <numFmt numFmtId="183" formatCode="#,##0.00_ ;\-#,##0.00\ "/>
    <numFmt numFmtId="184" formatCode="#,##0.0"/>
  </numFmts>
  <fonts count="19">
    <font>
      <sz val="10"/>
      <name val="Arial Greek"/>
      <family val="0"/>
    </font>
    <font>
      <b/>
      <sz val="10"/>
      <name val="Arial Greek"/>
      <family val="0"/>
    </font>
    <font>
      <i/>
      <sz val="10"/>
      <name val="Arial Greek"/>
      <family val="0"/>
    </font>
    <font>
      <b/>
      <i/>
      <sz val="10"/>
      <name val="Arial Greek"/>
      <family val="0"/>
    </font>
    <font>
      <b/>
      <sz val="9"/>
      <name val="Arial Greek"/>
      <family val="2"/>
    </font>
    <font>
      <sz val="9"/>
      <name val="Arial Greek"/>
      <family val="2"/>
    </font>
    <font>
      <b/>
      <sz val="7"/>
      <name val="Arial Greek"/>
      <family val="2"/>
    </font>
    <font>
      <sz val="7"/>
      <name val="Arial Greek"/>
      <family val="2"/>
    </font>
    <font>
      <b/>
      <u val="single"/>
      <sz val="7"/>
      <name val="Arial Greek"/>
      <family val="2"/>
    </font>
    <font>
      <u val="single"/>
      <sz val="10"/>
      <color indexed="36"/>
      <name val="Arial Greek"/>
      <family val="0"/>
    </font>
    <font>
      <u val="single"/>
      <sz val="10"/>
      <color indexed="12"/>
      <name val="Arial Greek"/>
      <family val="0"/>
    </font>
    <font>
      <u val="single"/>
      <sz val="7"/>
      <name val="Arial Greek"/>
      <family val="2"/>
    </font>
    <font>
      <b/>
      <u val="single"/>
      <sz val="9"/>
      <name val="Arial Greek"/>
      <family val="2"/>
    </font>
    <font>
      <b/>
      <u val="single"/>
      <sz val="10"/>
      <name val="Arial Greek"/>
      <family val="2"/>
    </font>
    <font>
      <u val="single"/>
      <sz val="10"/>
      <name val="Arial Greek"/>
      <family val="2"/>
    </font>
    <font>
      <b/>
      <sz val="11"/>
      <name val="Arial Greek"/>
      <family val="2"/>
    </font>
    <font>
      <b/>
      <u val="single"/>
      <sz val="11"/>
      <name val="Arial Greek"/>
      <family val="2"/>
    </font>
    <font>
      <u val="single"/>
      <sz val="11"/>
      <name val="Arial Greek"/>
      <family val="2"/>
    </font>
    <font>
      <sz val="11"/>
      <name val="Arial Greek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62">
    <xf numFmtId="0" fontId="0" fillId="0" borderId="0" xfId="0" applyAlignment="1">
      <alignment/>
    </xf>
    <xf numFmtId="4" fontId="4" fillId="2" borderId="1" xfId="0" applyNumberFormat="1" applyFont="1" applyFill="1" applyBorder="1" applyAlignment="1">
      <alignment horizontal="center" vertical="center" wrapText="1"/>
    </xf>
    <xf numFmtId="0" fontId="8" fillId="0" borderId="0" xfId="22" applyFont="1" applyBorder="1" applyAlignment="1">
      <alignment wrapText="1"/>
      <protection/>
    </xf>
    <xf numFmtId="0" fontId="6" fillId="0" borderId="0" xfId="22" applyFont="1" applyBorder="1" applyAlignment="1">
      <alignment wrapText="1"/>
      <protection/>
    </xf>
    <xf numFmtId="4" fontId="7" fillId="0" borderId="0" xfId="22" applyNumberFormat="1" applyFont="1" applyBorder="1" applyAlignment="1">
      <alignment horizontal="right" vertical="center" wrapText="1"/>
      <protection/>
    </xf>
    <xf numFmtId="49" fontId="7" fillId="0" borderId="0" xfId="22" applyNumberFormat="1" applyFont="1" applyBorder="1" applyAlignment="1">
      <alignment vertical="top" wrapText="1"/>
      <protection/>
    </xf>
    <xf numFmtId="0" fontId="11" fillId="0" borderId="0" xfId="22" applyFont="1" applyBorder="1" applyAlignment="1">
      <alignment wrapText="1"/>
      <protection/>
    </xf>
    <xf numFmtId="49" fontId="7" fillId="0" borderId="0" xfId="22" applyNumberFormat="1" applyFont="1" applyBorder="1" applyAlignment="1">
      <alignment horizontal="left" vertical="top" wrapText="1"/>
      <protection/>
    </xf>
    <xf numFmtId="49" fontId="5" fillId="0" borderId="0" xfId="22" applyNumberFormat="1" applyFont="1" applyBorder="1" applyAlignment="1">
      <alignment horizontal="left" vertical="center" wrapText="1" indent="1"/>
      <protection/>
    </xf>
    <xf numFmtId="49" fontId="4" fillId="0" borderId="0" xfId="22" applyNumberFormat="1" applyFont="1" applyBorder="1" applyAlignment="1">
      <alignment horizontal="center" vertical="center" wrapText="1"/>
      <protection/>
    </xf>
    <xf numFmtId="4" fontId="4" fillId="0" borderId="0" xfId="22" applyNumberFormat="1" applyFont="1" applyBorder="1" applyAlignment="1">
      <alignment horizontal="right" vertical="center" wrapText="1"/>
      <protection/>
    </xf>
    <xf numFmtId="49" fontId="5" fillId="0" borderId="0" xfId="22" applyNumberFormat="1" applyFont="1" applyBorder="1" applyAlignment="1">
      <alignment horizontal="center" vertical="center" wrapText="1"/>
      <protection/>
    </xf>
    <xf numFmtId="49" fontId="4" fillId="0" borderId="0" xfId="22" applyNumberFormat="1" applyFont="1" applyBorder="1" applyAlignment="1" quotePrefix="1">
      <alignment horizontal="left" vertical="center" wrapText="1" indent="1"/>
      <protection/>
    </xf>
    <xf numFmtId="4" fontId="4" fillId="0" borderId="0" xfId="22" applyNumberFormat="1" applyFont="1" applyBorder="1" applyAlignment="1" quotePrefix="1">
      <alignment horizontal="right" vertical="center" wrapText="1"/>
      <protection/>
    </xf>
    <xf numFmtId="4" fontId="12" fillId="0" borderId="0" xfId="22" applyNumberFormat="1" applyFont="1" applyBorder="1" applyAlignment="1">
      <alignment horizontal="right" vertical="center" wrapText="1"/>
      <protection/>
    </xf>
    <xf numFmtId="49" fontId="4" fillId="0" borderId="0" xfId="22" applyNumberFormat="1" applyFont="1" applyBorder="1" applyAlignment="1">
      <alignment horizontal="left" vertical="center" wrapText="1" indent="1"/>
      <protection/>
    </xf>
    <xf numFmtId="4" fontId="5" fillId="0" borderId="0" xfId="22" applyNumberFormat="1" applyFont="1" applyBorder="1" applyAlignment="1">
      <alignment horizontal="right" vertical="center" wrapText="1"/>
      <protection/>
    </xf>
    <xf numFmtId="49" fontId="5" fillId="0" borderId="0" xfId="22" applyNumberFormat="1" applyFont="1" applyBorder="1" applyAlignment="1" quotePrefix="1">
      <alignment horizontal="left" vertical="center" wrapText="1" indent="1"/>
      <protection/>
    </xf>
    <xf numFmtId="49" fontId="5" fillId="0" borderId="0" xfId="22" applyNumberFormat="1" applyFont="1" applyBorder="1" applyAlignment="1" quotePrefix="1">
      <alignment horizontal="center" vertical="center" wrapText="1"/>
      <protection/>
    </xf>
    <xf numFmtId="49" fontId="5" fillId="0" borderId="0" xfId="22" applyNumberFormat="1" applyFont="1" applyBorder="1" applyAlignment="1" applyProtection="1">
      <alignment horizontal="left" vertical="center" wrapText="1" indent="1"/>
      <protection/>
    </xf>
    <xf numFmtId="49" fontId="5" fillId="0" borderId="0" xfId="22" applyNumberFormat="1" applyFont="1" applyBorder="1" applyAlignment="1" applyProtection="1">
      <alignment horizontal="center" vertical="center" wrapText="1"/>
      <protection/>
    </xf>
    <xf numFmtId="0" fontId="5" fillId="0" borderId="0" xfId="22" applyFont="1" applyBorder="1" applyAlignment="1">
      <alignment horizontal="left" vertical="center" wrapText="1" indent="1"/>
      <protection/>
    </xf>
    <xf numFmtId="49" fontId="12" fillId="0" borderId="0" xfId="22" applyNumberFormat="1" applyFont="1" applyBorder="1" applyAlignment="1">
      <alignment horizontal="center" vertical="center" wrapText="1"/>
      <protection/>
    </xf>
    <xf numFmtId="0" fontId="4" fillId="0" borderId="0" xfId="22" applyFont="1" applyBorder="1" applyAlignment="1">
      <alignment horizontal="left" wrapText="1" indent="1"/>
      <protection/>
    </xf>
    <xf numFmtId="4" fontId="5" fillId="0" borderId="0" xfId="22" applyNumberFormat="1" applyFont="1" applyBorder="1" applyAlignment="1">
      <alignment wrapText="1"/>
      <protection/>
    </xf>
    <xf numFmtId="4" fontId="12" fillId="0" borderId="0" xfId="22" applyNumberFormat="1" applyFont="1" applyBorder="1" applyAlignment="1">
      <alignment wrapText="1"/>
      <protection/>
    </xf>
    <xf numFmtId="0" fontId="5" fillId="0" borderId="0" xfId="22" applyFont="1" applyBorder="1" applyAlignment="1">
      <alignment wrapText="1"/>
      <protection/>
    </xf>
    <xf numFmtId="0" fontId="12" fillId="0" borderId="0" xfId="22" applyFont="1" applyBorder="1" applyAlignment="1">
      <alignment wrapText="1"/>
      <protection/>
    </xf>
    <xf numFmtId="0" fontId="5" fillId="0" borderId="0" xfId="22" applyFont="1" applyBorder="1" applyAlignment="1">
      <alignment horizontal="left" wrapText="1" indent="1"/>
      <protection/>
    </xf>
    <xf numFmtId="49" fontId="1" fillId="0" borderId="0" xfId="22" applyNumberFormat="1" applyFont="1" applyBorder="1" applyAlignment="1">
      <alignment horizontal="center" vertical="center" wrapText="1"/>
      <protection/>
    </xf>
    <xf numFmtId="4" fontId="1" fillId="0" borderId="0" xfId="22" applyNumberFormat="1" applyFont="1" applyBorder="1" applyAlignment="1">
      <alignment horizontal="right" vertical="center" wrapText="1"/>
      <protection/>
    </xf>
    <xf numFmtId="0" fontId="13" fillId="0" borderId="0" xfId="22" applyFont="1" applyBorder="1" applyAlignment="1">
      <alignment wrapText="1"/>
      <protection/>
    </xf>
    <xf numFmtId="4" fontId="1" fillId="0" borderId="0" xfId="22" applyNumberFormat="1" applyFont="1" applyBorder="1" applyAlignment="1" quotePrefix="1">
      <alignment horizontal="right" vertical="center" wrapText="1"/>
      <protection/>
    </xf>
    <xf numFmtId="0" fontId="14" fillId="0" borderId="0" xfId="22" applyFont="1" applyBorder="1" applyAlignment="1">
      <alignment wrapText="1"/>
      <protection/>
    </xf>
    <xf numFmtId="0" fontId="1" fillId="0" borderId="0" xfId="22" applyFont="1" applyBorder="1" applyAlignment="1">
      <alignment wrapText="1"/>
      <protection/>
    </xf>
    <xf numFmtId="0" fontId="13" fillId="0" borderId="0" xfId="22" applyFont="1" applyFill="1" applyBorder="1" applyAlignment="1">
      <alignment horizontal="center" wrapText="1"/>
      <protection/>
    </xf>
    <xf numFmtId="0" fontId="1" fillId="0" borderId="0" xfId="22" applyFont="1" applyFill="1" applyBorder="1" applyAlignment="1">
      <alignment horizontal="center" wrapText="1"/>
      <protection/>
    </xf>
    <xf numFmtId="49" fontId="5" fillId="3" borderId="0" xfId="22" applyNumberFormat="1" applyFont="1" applyFill="1" applyBorder="1" applyAlignment="1">
      <alignment horizontal="center" vertical="center" wrapText="1"/>
      <protection/>
    </xf>
    <xf numFmtId="49" fontId="5" fillId="3" borderId="0" xfId="22" applyNumberFormat="1" applyFont="1" applyFill="1" applyBorder="1" applyAlignment="1">
      <alignment horizontal="left" vertical="center" wrapText="1" indent="1"/>
      <protection/>
    </xf>
    <xf numFmtId="4" fontId="5" fillId="3" borderId="0" xfId="22" applyNumberFormat="1" applyFont="1" applyFill="1" applyBorder="1" applyAlignment="1">
      <alignment horizontal="right" vertical="center" wrapText="1"/>
      <protection/>
    </xf>
    <xf numFmtId="4" fontId="1" fillId="0" borderId="2" xfId="22" applyNumberFormat="1" applyFont="1" applyFill="1" applyBorder="1" applyAlignment="1">
      <alignment horizontal="right" vertical="center" wrapText="1"/>
      <protection/>
    </xf>
    <xf numFmtId="49" fontId="5" fillId="0" borderId="0" xfId="22" applyNumberFormat="1" applyFont="1" applyBorder="1" applyAlignment="1">
      <alignment horizontal="center" vertical="center" wrapText="1"/>
      <protection/>
    </xf>
    <xf numFmtId="49" fontId="5" fillId="0" borderId="0" xfId="22" applyNumberFormat="1" applyFont="1" applyBorder="1" applyAlignment="1">
      <alignment horizontal="left" vertical="center" wrapText="1" indent="1"/>
      <protection/>
    </xf>
    <xf numFmtId="0" fontId="7" fillId="0" borderId="0" xfId="22" applyFont="1" applyBorder="1" applyAlignment="1">
      <alignment wrapText="1"/>
      <protection/>
    </xf>
    <xf numFmtId="4" fontId="1" fillId="2" borderId="1" xfId="0" applyNumberFormat="1" applyFont="1" applyFill="1" applyBorder="1" applyAlignment="1">
      <alignment horizontal="center" vertical="center" wrapText="1"/>
    </xf>
    <xf numFmtId="49" fontId="15" fillId="0" borderId="0" xfId="22" applyNumberFormat="1" applyFont="1" applyBorder="1" applyAlignment="1">
      <alignment horizontal="center" vertical="center" wrapText="1"/>
      <protection/>
    </xf>
    <xf numFmtId="4" fontId="15" fillId="0" borderId="0" xfId="22" applyNumberFormat="1" applyFont="1" applyBorder="1" applyAlignment="1">
      <alignment horizontal="right" vertical="center" wrapText="1"/>
      <protection/>
    </xf>
    <xf numFmtId="0" fontId="16" fillId="0" borderId="0" xfId="22" applyFont="1" applyBorder="1" applyAlignment="1">
      <alignment wrapText="1"/>
      <protection/>
    </xf>
    <xf numFmtId="49" fontId="1" fillId="0" borderId="0" xfId="22" applyNumberFormat="1" applyFont="1" applyBorder="1" applyAlignment="1">
      <alignment horizontal="left" vertical="center" wrapText="1" indent="1"/>
      <protection/>
    </xf>
    <xf numFmtId="49" fontId="15" fillId="0" borderId="0" xfId="22" applyNumberFormat="1" applyFont="1" applyBorder="1" applyAlignment="1" quotePrefix="1">
      <alignment horizontal="center" vertical="center" wrapText="1"/>
      <protection/>
    </xf>
    <xf numFmtId="4" fontId="15" fillId="0" borderId="0" xfId="22" applyNumberFormat="1" applyFont="1" applyBorder="1" applyAlignment="1" quotePrefix="1">
      <alignment horizontal="right" vertical="center" wrapText="1"/>
      <protection/>
    </xf>
    <xf numFmtId="0" fontId="17" fillId="0" borderId="0" xfId="22" applyFont="1" applyBorder="1" applyAlignment="1">
      <alignment wrapText="1"/>
      <protection/>
    </xf>
    <xf numFmtId="0" fontId="15" fillId="0" borderId="0" xfId="22" applyFont="1" applyBorder="1" applyAlignment="1">
      <alignment wrapText="1"/>
      <protection/>
    </xf>
    <xf numFmtId="0" fontId="18" fillId="0" borderId="0" xfId="22" applyFont="1" applyBorder="1" applyAlignment="1">
      <alignment wrapText="1"/>
      <protection/>
    </xf>
    <xf numFmtId="49" fontId="0" fillId="0" borderId="0" xfId="22" applyNumberFormat="1" applyFont="1" applyBorder="1" applyAlignment="1">
      <alignment horizontal="left" vertical="top" wrapText="1"/>
      <protection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49" fontId="1" fillId="0" borderId="2" xfId="22" applyNumberFormat="1" applyFont="1" applyFill="1" applyBorder="1" applyAlignment="1">
      <alignment horizontal="center" vertical="center" wrapText="1"/>
      <protection/>
    </xf>
    <xf numFmtId="49" fontId="1" fillId="2" borderId="3" xfId="22" applyNumberFormat="1" applyFont="1" applyFill="1" applyBorder="1" applyAlignment="1" quotePrefix="1">
      <alignment horizontal="center" vertical="center" wrapText="1"/>
      <protection/>
    </xf>
    <xf numFmtId="49" fontId="1" fillId="2" borderId="4" xfId="22" applyNumberFormat="1" applyFont="1" applyFill="1" applyBorder="1" applyAlignment="1" quotePrefix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Βασικό_ΕΝΙΑΙΟΣ ΠΥ 04 - ΤΕΛΙΚΟΣ  ΕΣΟΔΩΝ -6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I560"/>
  <sheetViews>
    <sheetView tabSelected="1" workbookViewId="0" topLeftCell="A1">
      <pane ySplit="2" topLeftCell="BM186" activePane="bottomLeft" state="frozen"/>
      <selection pane="topLeft" activeCell="A1" sqref="A1"/>
      <selection pane="bottomLeft" activeCell="B345" sqref="B345"/>
    </sheetView>
  </sheetViews>
  <sheetFormatPr defaultColWidth="9.00390625" defaultRowHeight="12.75"/>
  <cols>
    <col min="1" max="1" width="10.375" style="11" customWidth="1"/>
    <col min="2" max="2" width="56.00390625" style="8" customWidth="1"/>
    <col min="3" max="3" width="18.375" style="26" customWidth="1"/>
    <col min="4" max="4" width="19.75390625" style="26" customWidth="1"/>
    <col min="5" max="5" width="23.00390625" style="27" customWidth="1"/>
    <col min="6" max="6" width="10.75390625" style="2" customWidth="1"/>
    <col min="7" max="16384" width="9.125" style="2" customWidth="1"/>
  </cols>
  <sheetData>
    <row r="1" spans="1:217" s="36" customFormat="1" ht="26.25" customHeight="1">
      <c r="A1" s="60" t="s">
        <v>381</v>
      </c>
      <c r="B1" s="60" t="s">
        <v>439</v>
      </c>
      <c r="C1" s="55" t="s">
        <v>561</v>
      </c>
      <c r="D1" s="44" t="s">
        <v>562</v>
      </c>
      <c r="E1" s="57" t="s">
        <v>563</v>
      </c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</row>
    <row r="2" spans="1:217" s="36" customFormat="1" ht="26.25" customHeight="1">
      <c r="A2" s="61"/>
      <c r="B2" s="61"/>
      <c r="C2" s="56"/>
      <c r="D2" s="1" t="s">
        <v>560</v>
      </c>
      <c r="E2" s="58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</row>
    <row r="3" spans="1:5" s="47" customFormat="1" ht="30.75" customHeight="1">
      <c r="A3" s="45" t="s">
        <v>422</v>
      </c>
      <c r="B3" s="45" t="s">
        <v>354</v>
      </c>
      <c r="C3" s="46">
        <f>SUM(C5+C27+C31)</f>
        <v>0</v>
      </c>
      <c r="D3" s="46">
        <f>SUM(D5+D27+D31)</f>
        <v>0</v>
      </c>
      <c r="E3" s="46">
        <f>SUM(E5+E27+E31)</f>
        <v>0</v>
      </c>
    </row>
    <row r="4" spans="1:217" s="3" customFormat="1" ht="12" customHeight="1">
      <c r="A4" s="11"/>
      <c r="B4" s="12"/>
      <c r="C4" s="14"/>
      <c r="D4" s="14"/>
      <c r="E4" s="14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</row>
    <row r="5" spans="1:217" s="34" customFormat="1" ht="25.5">
      <c r="A5" s="29" t="s">
        <v>324</v>
      </c>
      <c r="B5" s="48" t="s">
        <v>419</v>
      </c>
      <c r="C5" s="30">
        <f>SUM(C6+C11+C15+C18+C23)</f>
        <v>0</v>
      </c>
      <c r="D5" s="30">
        <f>SUM(D6+D11+D15+D18+D23)</f>
        <v>0</v>
      </c>
      <c r="E5" s="30">
        <f>SUM(E6+E11+E15+E18+E23)</f>
        <v>0</v>
      </c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</row>
    <row r="6" spans="1:217" s="3" customFormat="1" ht="15.75" customHeight="1">
      <c r="A6" s="9" t="s">
        <v>356</v>
      </c>
      <c r="B6" s="15" t="s">
        <v>368</v>
      </c>
      <c r="C6" s="10">
        <f>SUM(C7:C10)</f>
        <v>0</v>
      </c>
      <c r="D6" s="10">
        <f>SUM(D7:D10)</f>
        <v>0</v>
      </c>
      <c r="E6" s="10">
        <f>SUM(E7:E10)</f>
        <v>0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</row>
    <row r="7" spans="1:5" ht="16.5" customHeight="1">
      <c r="A7" s="11" t="s">
        <v>382</v>
      </c>
      <c r="B7" s="8" t="s">
        <v>383</v>
      </c>
      <c r="C7" s="16"/>
      <c r="D7" s="16"/>
      <c r="E7" s="16"/>
    </row>
    <row r="8" spans="1:5" ht="16.5" customHeight="1">
      <c r="A8" s="11" t="s">
        <v>325</v>
      </c>
      <c r="B8" s="8" t="s">
        <v>380</v>
      </c>
      <c r="C8" s="10"/>
      <c r="D8" s="10"/>
      <c r="E8" s="10"/>
    </row>
    <row r="9" spans="1:5" ht="24">
      <c r="A9" s="11" t="s">
        <v>517</v>
      </c>
      <c r="B9" s="8" t="s">
        <v>564</v>
      </c>
      <c r="C9" s="10"/>
      <c r="D9" s="10"/>
      <c r="E9" s="10"/>
    </row>
    <row r="10" spans="1:5" ht="21" customHeight="1">
      <c r="A10" s="11" t="s">
        <v>384</v>
      </c>
      <c r="B10" s="8" t="s">
        <v>385</v>
      </c>
      <c r="C10" s="16"/>
      <c r="D10" s="16"/>
      <c r="E10" s="16"/>
    </row>
    <row r="11" spans="1:5" ht="18.75" customHeight="1">
      <c r="A11" s="9" t="s">
        <v>440</v>
      </c>
      <c r="B11" s="15" t="s">
        <v>441</v>
      </c>
      <c r="C11" s="10">
        <f>SUM(C12:C14)</f>
        <v>0</v>
      </c>
      <c r="D11" s="10">
        <f>SUM(D12:D14)</f>
        <v>0</v>
      </c>
      <c r="E11" s="10">
        <f>SUM(E12:E14)</f>
        <v>0</v>
      </c>
    </row>
    <row r="12" spans="1:5" ht="24">
      <c r="A12" s="11" t="s">
        <v>442</v>
      </c>
      <c r="B12" s="8" t="s">
        <v>443</v>
      </c>
      <c r="C12" s="16"/>
      <c r="D12" s="16"/>
      <c r="E12" s="16"/>
    </row>
    <row r="13" spans="1:5" ht="24">
      <c r="A13" s="11" t="s">
        <v>444</v>
      </c>
      <c r="B13" s="8" t="s">
        <v>445</v>
      </c>
      <c r="C13" s="16"/>
      <c r="D13" s="16"/>
      <c r="E13" s="16"/>
    </row>
    <row r="14" spans="1:5" ht="23.25" customHeight="1">
      <c r="A14" s="11" t="s">
        <v>446</v>
      </c>
      <c r="B14" s="8" t="s">
        <v>363</v>
      </c>
      <c r="C14" s="16"/>
      <c r="D14" s="16"/>
      <c r="E14" s="16"/>
    </row>
    <row r="15" spans="1:5" ht="21.75" customHeight="1">
      <c r="A15" s="9" t="s">
        <v>357</v>
      </c>
      <c r="B15" s="15" t="s">
        <v>565</v>
      </c>
      <c r="C15" s="10">
        <f>SUM(C16:C17)</f>
        <v>0</v>
      </c>
      <c r="D15" s="10">
        <f>SUM(D16:D17)</f>
        <v>0</v>
      </c>
      <c r="E15" s="10">
        <f>SUM(E16:E17)</f>
        <v>0</v>
      </c>
    </row>
    <row r="16" spans="1:5" ht="21" customHeight="1">
      <c r="A16" s="11" t="s">
        <v>447</v>
      </c>
      <c r="B16" s="17" t="s">
        <v>566</v>
      </c>
      <c r="C16" s="16"/>
      <c r="D16" s="16"/>
      <c r="E16" s="16"/>
    </row>
    <row r="17" spans="1:5" ht="22.5" customHeight="1">
      <c r="A17" s="11" t="s">
        <v>362</v>
      </c>
      <c r="B17" s="8" t="s">
        <v>567</v>
      </c>
      <c r="C17" s="16"/>
      <c r="D17" s="16"/>
      <c r="E17" s="16"/>
    </row>
    <row r="18" spans="1:5" ht="18" customHeight="1">
      <c r="A18" s="9" t="s">
        <v>358</v>
      </c>
      <c r="B18" s="15" t="s">
        <v>568</v>
      </c>
      <c r="C18" s="10">
        <f>SUM(C19:C22)</f>
        <v>0</v>
      </c>
      <c r="D18" s="10">
        <f>SUM(D19:D22)</f>
        <v>0</v>
      </c>
      <c r="E18" s="10">
        <f>SUM(E19:E22)</f>
        <v>0</v>
      </c>
    </row>
    <row r="19" spans="1:5" ht="16.5" customHeight="1">
      <c r="A19" s="41" t="s">
        <v>518</v>
      </c>
      <c r="B19" s="42" t="s">
        <v>519</v>
      </c>
      <c r="C19" s="10"/>
      <c r="D19" s="10"/>
      <c r="E19" s="10"/>
    </row>
    <row r="20" spans="1:5" ht="16.5" customHeight="1">
      <c r="A20" s="41" t="s">
        <v>386</v>
      </c>
      <c r="B20" s="42" t="s">
        <v>520</v>
      </c>
      <c r="C20" s="10"/>
      <c r="D20" s="10"/>
      <c r="E20" s="10"/>
    </row>
    <row r="21" spans="1:5" ht="30" customHeight="1">
      <c r="A21" s="18" t="s">
        <v>326</v>
      </c>
      <c r="B21" s="8" t="s">
        <v>448</v>
      </c>
      <c r="C21" s="16"/>
      <c r="D21" s="16"/>
      <c r="E21" s="16"/>
    </row>
    <row r="22" spans="1:5" ht="21" customHeight="1">
      <c r="A22" s="11" t="s">
        <v>364</v>
      </c>
      <c r="B22" s="8" t="s">
        <v>365</v>
      </c>
      <c r="C22" s="16"/>
      <c r="D22" s="16"/>
      <c r="E22" s="16"/>
    </row>
    <row r="23" spans="1:5" ht="12">
      <c r="A23" s="9" t="s">
        <v>359</v>
      </c>
      <c r="B23" s="15" t="s">
        <v>369</v>
      </c>
      <c r="C23" s="10">
        <f>SUM(C24:C26)</f>
        <v>0</v>
      </c>
      <c r="D23" s="10">
        <f>SUM(D24:D26)</f>
        <v>0</v>
      </c>
      <c r="E23" s="10">
        <f>SUM(E24:E26)</f>
        <v>0</v>
      </c>
    </row>
    <row r="24" spans="1:5" ht="18.75" customHeight="1">
      <c r="A24" s="11" t="s">
        <v>387</v>
      </c>
      <c r="B24" s="8" t="s">
        <v>449</v>
      </c>
      <c r="C24" s="16"/>
      <c r="D24" s="16"/>
      <c r="E24" s="16"/>
    </row>
    <row r="25" spans="1:5" ht="18.75" customHeight="1">
      <c r="A25" s="11" t="s">
        <v>521</v>
      </c>
      <c r="B25" s="8" t="s">
        <v>522</v>
      </c>
      <c r="C25" s="16"/>
      <c r="D25" s="16"/>
      <c r="E25" s="16"/>
    </row>
    <row r="26" spans="1:5" ht="24">
      <c r="A26" s="11" t="s">
        <v>360</v>
      </c>
      <c r="B26" s="8" t="s">
        <v>361</v>
      </c>
      <c r="C26" s="16"/>
      <c r="D26" s="16"/>
      <c r="E26" s="16"/>
    </row>
    <row r="27" spans="1:5" s="31" customFormat="1" ht="28.5" customHeight="1">
      <c r="A27" s="29" t="s">
        <v>556</v>
      </c>
      <c r="B27" s="48" t="s">
        <v>569</v>
      </c>
      <c r="C27" s="30">
        <f>C28</f>
        <v>0</v>
      </c>
      <c r="D27" s="30">
        <f>D28</f>
        <v>0</v>
      </c>
      <c r="E27" s="30">
        <f>E28</f>
        <v>0</v>
      </c>
    </row>
    <row r="28" spans="1:5" ht="29.25" customHeight="1">
      <c r="A28" s="9" t="s">
        <v>343</v>
      </c>
      <c r="B28" s="15" t="s">
        <v>570</v>
      </c>
      <c r="C28" s="10">
        <f>SUM(C29:C30)</f>
        <v>0</v>
      </c>
      <c r="D28" s="10">
        <f>SUM(D29:D30)</f>
        <v>0</v>
      </c>
      <c r="E28" s="10">
        <f>SUM(E29:E30)</f>
        <v>0</v>
      </c>
    </row>
    <row r="29" spans="1:5" ht="22.5" customHeight="1">
      <c r="A29" s="41" t="s">
        <v>344</v>
      </c>
      <c r="B29" s="42" t="s">
        <v>523</v>
      </c>
      <c r="C29" s="10"/>
      <c r="D29" s="10"/>
      <c r="E29" s="10"/>
    </row>
    <row r="30" spans="1:5" ht="21" customHeight="1">
      <c r="A30" s="11" t="s">
        <v>345</v>
      </c>
      <c r="B30" s="8" t="s">
        <v>388</v>
      </c>
      <c r="C30" s="16"/>
      <c r="D30" s="16"/>
      <c r="E30" s="16"/>
    </row>
    <row r="31" spans="1:5" s="31" customFormat="1" ht="31.5" customHeight="1">
      <c r="A31" s="29" t="s">
        <v>279</v>
      </c>
      <c r="B31" s="48" t="s">
        <v>571</v>
      </c>
      <c r="C31" s="30">
        <f aca="true" t="shared" si="0" ref="C31:E32">C32</f>
        <v>0</v>
      </c>
      <c r="D31" s="30">
        <f t="shared" si="0"/>
        <v>0</v>
      </c>
      <c r="E31" s="30">
        <f t="shared" si="0"/>
        <v>0</v>
      </c>
    </row>
    <row r="32" spans="1:5" ht="31.5" customHeight="1">
      <c r="A32" s="9" t="s">
        <v>524</v>
      </c>
      <c r="B32" s="15" t="s">
        <v>557</v>
      </c>
      <c r="C32" s="10">
        <f t="shared" si="0"/>
        <v>0</v>
      </c>
      <c r="D32" s="10">
        <f t="shared" si="0"/>
        <v>0</v>
      </c>
      <c r="E32" s="10">
        <f t="shared" si="0"/>
        <v>0</v>
      </c>
    </row>
    <row r="33" spans="1:5" ht="18.75" customHeight="1">
      <c r="A33" s="11" t="s">
        <v>280</v>
      </c>
      <c r="B33" s="8" t="s">
        <v>525</v>
      </c>
      <c r="C33" s="16"/>
      <c r="D33" s="16"/>
      <c r="E33" s="16"/>
    </row>
    <row r="34" spans="3:5" ht="12">
      <c r="C34" s="10"/>
      <c r="D34" s="10"/>
      <c r="E34" s="10"/>
    </row>
    <row r="35" spans="1:5" s="47" customFormat="1" ht="31.5" customHeight="1">
      <c r="A35" s="45" t="s">
        <v>423</v>
      </c>
      <c r="B35" s="49" t="s">
        <v>450</v>
      </c>
      <c r="C35" s="50">
        <f>SUM(C37+C43)</f>
        <v>0</v>
      </c>
      <c r="D35" s="50">
        <f>SUM(D37+D43)</f>
        <v>0</v>
      </c>
      <c r="E35" s="50">
        <f>SUM(E37+E43)</f>
        <v>0</v>
      </c>
    </row>
    <row r="36" spans="1:217" s="3" customFormat="1" ht="12">
      <c r="A36" s="11"/>
      <c r="B36" s="15"/>
      <c r="C36" s="10"/>
      <c r="D36" s="10"/>
      <c r="E36" s="10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</row>
    <row r="37" spans="1:217" s="34" customFormat="1" ht="15" customHeight="1">
      <c r="A37" s="29" t="s">
        <v>451</v>
      </c>
      <c r="B37" s="48" t="s">
        <v>452</v>
      </c>
      <c r="C37" s="30">
        <f>C38</f>
        <v>0</v>
      </c>
      <c r="D37" s="30">
        <f>D38</f>
        <v>0</v>
      </c>
      <c r="E37" s="30">
        <f>E38</f>
        <v>0</v>
      </c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</row>
    <row r="38" spans="1:5" ht="23.25" customHeight="1">
      <c r="A38" s="9" t="s">
        <v>453</v>
      </c>
      <c r="B38" s="15" t="s">
        <v>454</v>
      </c>
      <c r="C38" s="10">
        <f>SUM(C39:C42)</f>
        <v>0</v>
      </c>
      <c r="D38" s="10">
        <f>SUM(D39:D42)</f>
        <v>0</v>
      </c>
      <c r="E38" s="10">
        <f>SUM(E39:E42)</f>
        <v>0</v>
      </c>
    </row>
    <row r="39" spans="1:5" ht="23.25" customHeight="1">
      <c r="A39" s="41" t="s">
        <v>526</v>
      </c>
      <c r="B39" s="42" t="s">
        <v>572</v>
      </c>
      <c r="C39" s="10"/>
      <c r="D39" s="10"/>
      <c r="E39" s="10"/>
    </row>
    <row r="40" spans="1:5" ht="17.25" customHeight="1">
      <c r="A40" s="11" t="s">
        <v>455</v>
      </c>
      <c r="B40" s="8" t="s">
        <v>456</v>
      </c>
      <c r="C40" s="16"/>
      <c r="D40" s="16"/>
      <c r="E40" s="16"/>
    </row>
    <row r="41" spans="1:5" ht="24">
      <c r="A41" s="11" t="s">
        <v>457</v>
      </c>
      <c r="B41" s="8" t="s">
        <v>573</v>
      </c>
      <c r="C41" s="16"/>
      <c r="D41" s="16"/>
      <c r="E41" s="16"/>
    </row>
    <row r="42" spans="1:5" ht="24">
      <c r="A42" s="11" t="s">
        <v>527</v>
      </c>
      <c r="B42" s="8" t="s">
        <v>528</v>
      </c>
      <c r="C42" s="16"/>
      <c r="D42" s="16"/>
      <c r="E42" s="16"/>
    </row>
    <row r="43" spans="1:5" s="31" customFormat="1" ht="16.5" customHeight="1">
      <c r="A43" s="29" t="s">
        <v>327</v>
      </c>
      <c r="B43" s="48" t="s">
        <v>458</v>
      </c>
      <c r="C43" s="30">
        <f>C44+C46+C48+C51</f>
        <v>0</v>
      </c>
      <c r="D43" s="30">
        <f>D44+D46+D48+D51</f>
        <v>0</v>
      </c>
      <c r="E43" s="30">
        <f>E44+E46+E48+E51</f>
        <v>0</v>
      </c>
    </row>
    <row r="44" spans="1:5" ht="16.5" customHeight="1">
      <c r="A44" s="9" t="s">
        <v>459</v>
      </c>
      <c r="B44" s="15" t="s">
        <v>460</v>
      </c>
      <c r="C44" s="10">
        <f>C45</f>
        <v>0</v>
      </c>
      <c r="D44" s="10">
        <f>D45</f>
        <v>0</v>
      </c>
      <c r="E44" s="10">
        <f>E45</f>
        <v>0</v>
      </c>
    </row>
    <row r="45" spans="1:5" ht="16.5" customHeight="1">
      <c r="A45" s="11" t="s">
        <v>461</v>
      </c>
      <c r="B45" s="8" t="s">
        <v>462</v>
      </c>
      <c r="C45" s="16"/>
      <c r="D45" s="16"/>
      <c r="E45" s="16"/>
    </row>
    <row r="46" spans="1:5" ht="16.5" customHeight="1">
      <c r="A46" s="9" t="s">
        <v>463</v>
      </c>
      <c r="B46" s="15" t="s">
        <v>460</v>
      </c>
      <c r="C46" s="10">
        <f>C47</f>
        <v>0</v>
      </c>
      <c r="D46" s="10">
        <f>D47</f>
        <v>0</v>
      </c>
      <c r="E46" s="10">
        <f>E47</f>
        <v>0</v>
      </c>
    </row>
    <row r="47" spans="1:5" ht="17.25" customHeight="1">
      <c r="A47" s="11" t="s">
        <v>464</v>
      </c>
      <c r="B47" s="8" t="s">
        <v>465</v>
      </c>
      <c r="C47" s="16"/>
      <c r="D47" s="16"/>
      <c r="E47" s="16"/>
    </row>
    <row r="48" spans="1:5" ht="18.75" customHeight="1">
      <c r="A48" s="9" t="s">
        <v>466</v>
      </c>
      <c r="B48" s="15" t="s">
        <v>458</v>
      </c>
      <c r="C48" s="10">
        <f>SUM(C49:C50)</f>
        <v>0</v>
      </c>
      <c r="D48" s="10">
        <f>SUM(D49:D50)</f>
        <v>0</v>
      </c>
      <c r="E48" s="10">
        <f>SUM(E49:E50)</f>
        <v>0</v>
      </c>
    </row>
    <row r="49" spans="1:5" ht="16.5" customHeight="1">
      <c r="A49" s="11" t="s">
        <v>467</v>
      </c>
      <c r="B49" s="8" t="s">
        <v>468</v>
      </c>
      <c r="C49" s="16"/>
      <c r="D49" s="16"/>
      <c r="E49" s="16"/>
    </row>
    <row r="50" spans="1:5" ht="24">
      <c r="A50" s="11" t="s">
        <v>469</v>
      </c>
      <c r="B50" s="8" t="s">
        <v>470</v>
      </c>
      <c r="C50" s="16"/>
      <c r="D50" s="16"/>
      <c r="E50" s="16"/>
    </row>
    <row r="51" spans="1:5" ht="12">
      <c r="A51" s="9" t="s">
        <v>367</v>
      </c>
      <c r="B51" s="15" t="s">
        <v>458</v>
      </c>
      <c r="C51" s="10">
        <f>C52</f>
        <v>0</v>
      </c>
      <c r="D51" s="10">
        <f>D52</f>
        <v>0</v>
      </c>
      <c r="E51" s="10">
        <f>E52</f>
        <v>0</v>
      </c>
    </row>
    <row r="52" spans="1:5" ht="24">
      <c r="A52" s="11" t="s">
        <v>389</v>
      </c>
      <c r="B52" s="8" t="s">
        <v>471</v>
      </c>
      <c r="C52" s="16"/>
      <c r="D52" s="16"/>
      <c r="E52" s="16"/>
    </row>
    <row r="53" spans="3:5" ht="12" customHeight="1">
      <c r="C53" s="16"/>
      <c r="D53" s="16"/>
      <c r="E53" s="16"/>
    </row>
    <row r="54" spans="1:217" s="51" customFormat="1" ht="30" customHeight="1">
      <c r="A54" s="45" t="s">
        <v>472</v>
      </c>
      <c r="B54" s="49" t="s">
        <v>473</v>
      </c>
      <c r="C54" s="50">
        <f>SUM(C56)</f>
        <v>0</v>
      </c>
      <c r="D54" s="50">
        <f>SUM(D56)</f>
        <v>0</v>
      </c>
      <c r="E54" s="50">
        <f>SUM(E56)</f>
        <v>0</v>
      </c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/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47"/>
      <c r="DD54" s="47"/>
      <c r="DE54" s="47"/>
      <c r="DF54" s="47"/>
      <c r="DG54" s="47"/>
      <c r="DH54" s="47"/>
      <c r="DI54" s="47"/>
      <c r="DJ54" s="47"/>
      <c r="DK54" s="47"/>
      <c r="DL54" s="47"/>
      <c r="DM54" s="47"/>
      <c r="DN54" s="47"/>
      <c r="DO54" s="47"/>
      <c r="DP54" s="47"/>
      <c r="DQ54" s="47"/>
      <c r="DR54" s="47"/>
      <c r="DS54" s="47"/>
      <c r="DT54" s="47"/>
      <c r="DU54" s="47"/>
      <c r="DV54" s="47"/>
      <c r="DW54" s="47"/>
      <c r="DX54" s="47"/>
      <c r="DY54" s="47"/>
      <c r="DZ54" s="47"/>
      <c r="EA54" s="47"/>
      <c r="EB54" s="47"/>
      <c r="EC54" s="47"/>
      <c r="ED54" s="47"/>
      <c r="EE54" s="47"/>
      <c r="EF54" s="47"/>
      <c r="EG54" s="47"/>
      <c r="EH54" s="47"/>
      <c r="EI54" s="47"/>
      <c r="EJ54" s="47"/>
      <c r="EK54" s="47"/>
      <c r="EL54" s="47"/>
      <c r="EM54" s="47"/>
      <c r="EN54" s="47"/>
      <c r="EO54" s="47"/>
      <c r="EP54" s="47"/>
      <c r="EQ54" s="47"/>
      <c r="ER54" s="47"/>
      <c r="ES54" s="47"/>
      <c r="ET54" s="47"/>
      <c r="EU54" s="47"/>
      <c r="EV54" s="47"/>
      <c r="EW54" s="47"/>
      <c r="EX54" s="47"/>
      <c r="EY54" s="47"/>
      <c r="EZ54" s="47"/>
      <c r="FA54" s="47"/>
      <c r="FB54" s="47"/>
      <c r="FC54" s="47"/>
      <c r="FD54" s="47"/>
      <c r="FE54" s="47"/>
      <c r="FF54" s="47"/>
      <c r="FG54" s="47"/>
      <c r="FH54" s="47"/>
      <c r="FI54" s="47"/>
      <c r="FJ54" s="47"/>
      <c r="FK54" s="47"/>
      <c r="FL54" s="47"/>
      <c r="FM54" s="47"/>
      <c r="FN54" s="47"/>
      <c r="FO54" s="47"/>
      <c r="FP54" s="47"/>
      <c r="FQ54" s="47"/>
      <c r="FR54" s="47"/>
      <c r="FS54" s="47"/>
      <c r="FT54" s="47"/>
      <c r="FU54" s="47"/>
      <c r="FV54" s="47"/>
      <c r="FW54" s="47"/>
      <c r="FX54" s="47"/>
      <c r="FY54" s="47"/>
      <c r="FZ54" s="47"/>
      <c r="GA54" s="47"/>
      <c r="GB54" s="47"/>
      <c r="GC54" s="47"/>
      <c r="GD54" s="47"/>
      <c r="GE54" s="47"/>
      <c r="GF54" s="47"/>
      <c r="GG54" s="47"/>
      <c r="GH54" s="47"/>
      <c r="GI54" s="47"/>
      <c r="GJ54" s="47"/>
      <c r="GK54" s="47"/>
      <c r="GL54" s="47"/>
      <c r="GM54" s="47"/>
      <c r="GN54" s="47"/>
      <c r="GO54" s="47"/>
      <c r="GP54" s="47"/>
      <c r="GQ54" s="47"/>
      <c r="GR54" s="47"/>
      <c r="GS54" s="47"/>
      <c r="GT54" s="47"/>
      <c r="GU54" s="47"/>
      <c r="GV54" s="47"/>
      <c r="GW54" s="47"/>
      <c r="GX54" s="47"/>
      <c r="GY54" s="47"/>
      <c r="GZ54" s="47"/>
      <c r="HA54" s="47"/>
      <c r="HB54" s="47"/>
      <c r="HC54" s="47"/>
      <c r="HD54" s="47"/>
      <c r="HE54" s="47"/>
      <c r="HF54" s="47"/>
      <c r="HG54" s="47"/>
      <c r="HH54" s="47"/>
      <c r="HI54" s="47"/>
    </row>
    <row r="55" spans="2:5" ht="12">
      <c r="B55" s="12"/>
      <c r="C55" s="10"/>
      <c r="D55" s="10"/>
      <c r="E55" s="10"/>
    </row>
    <row r="56" spans="1:5" s="31" customFormat="1" ht="16.5" customHeight="1">
      <c r="A56" s="29" t="s">
        <v>474</v>
      </c>
      <c r="B56" s="48" t="s">
        <v>475</v>
      </c>
      <c r="C56" s="30">
        <f>C57</f>
        <v>0</v>
      </c>
      <c r="D56" s="30">
        <f>D57</f>
        <v>0</v>
      </c>
      <c r="E56" s="30">
        <f>E57</f>
        <v>0</v>
      </c>
    </row>
    <row r="57" spans="1:5" ht="18.75" customHeight="1">
      <c r="A57" s="9" t="s">
        <v>432</v>
      </c>
      <c r="B57" s="15" t="s">
        <v>476</v>
      </c>
      <c r="C57" s="10">
        <f>SUM(C58:C59)</f>
        <v>0</v>
      </c>
      <c r="D57" s="10">
        <f>SUM(D58:D59)</f>
        <v>0</v>
      </c>
      <c r="E57" s="10">
        <f>SUM(E58:E59)</f>
        <v>0</v>
      </c>
    </row>
    <row r="58" spans="1:5" ht="27.75" customHeight="1">
      <c r="A58" s="11" t="s">
        <v>428</v>
      </c>
      <c r="B58" s="8" t="s">
        <v>574</v>
      </c>
      <c r="C58" s="16"/>
      <c r="D58" s="16"/>
      <c r="E58" s="16"/>
    </row>
    <row r="59" spans="1:5" ht="15.75" customHeight="1">
      <c r="A59" s="11" t="s">
        <v>477</v>
      </c>
      <c r="B59" s="8" t="s">
        <v>478</v>
      </c>
      <c r="C59" s="16"/>
      <c r="D59" s="16"/>
      <c r="E59" s="16"/>
    </row>
    <row r="60" spans="1:217" s="3" customFormat="1" ht="12">
      <c r="A60" s="11"/>
      <c r="B60" s="15"/>
      <c r="C60" s="10"/>
      <c r="D60" s="10"/>
      <c r="E60" s="10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</row>
    <row r="61" spans="1:217" s="53" customFormat="1" ht="40.5" customHeight="1">
      <c r="A61" s="45" t="s">
        <v>420</v>
      </c>
      <c r="B61" s="49" t="s">
        <v>479</v>
      </c>
      <c r="C61" s="50">
        <f>SUM(C63+C85+C88+C103+C110+C119)</f>
        <v>0</v>
      </c>
      <c r="D61" s="50">
        <f>SUM(D63+D85+D88+D103+D110+D119)</f>
        <v>0</v>
      </c>
      <c r="E61" s="50">
        <f>SUM(E63+E85+E88+E103+E110+E119)</f>
        <v>0</v>
      </c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  <c r="DQ61" s="52"/>
      <c r="DR61" s="52"/>
      <c r="DS61" s="52"/>
      <c r="DT61" s="52"/>
      <c r="DU61" s="52"/>
      <c r="DV61" s="52"/>
      <c r="DW61" s="52"/>
      <c r="DX61" s="52"/>
      <c r="DY61" s="52"/>
      <c r="DZ61" s="52"/>
      <c r="EA61" s="52"/>
      <c r="EB61" s="52"/>
      <c r="EC61" s="52"/>
      <c r="ED61" s="52"/>
      <c r="EE61" s="52"/>
      <c r="EF61" s="52"/>
      <c r="EG61" s="52"/>
      <c r="EH61" s="52"/>
      <c r="EI61" s="52"/>
      <c r="EJ61" s="52"/>
      <c r="EK61" s="52"/>
      <c r="EL61" s="52"/>
      <c r="EM61" s="52"/>
      <c r="EN61" s="52"/>
      <c r="EO61" s="52"/>
      <c r="EP61" s="52"/>
      <c r="EQ61" s="52"/>
      <c r="ER61" s="52"/>
      <c r="ES61" s="52"/>
      <c r="ET61" s="52"/>
      <c r="EU61" s="52"/>
      <c r="EV61" s="52"/>
      <c r="EW61" s="52"/>
      <c r="EX61" s="52"/>
      <c r="EY61" s="52"/>
      <c r="EZ61" s="52"/>
      <c r="FA61" s="52"/>
      <c r="FB61" s="52"/>
      <c r="FC61" s="52"/>
      <c r="FD61" s="52"/>
      <c r="FE61" s="52"/>
      <c r="FF61" s="52"/>
      <c r="FG61" s="52"/>
      <c r="FH61" s="52"/>
      <c r="FI61" s="52"/>
      <c r="FJ61" s="52"/>
      <c r="FK61" s="52"/>
      <c r="FL61" s="52"/>
      <c r="FM61" s="52"/>
      <c r="FN61" s="52"/>
      <c r="FO61" s="52"/>
      <c r="FP61" s="52"/>
      <c r="FQ61" s="52"/>
      <c r="FR61" s="52"/>
      <c r="FS61" s="52"/>
      <c r="FT61" s="52"/>
      <c r="FU61" s="52"/>
      <c r="FV61" s="52"/>
      <c r="FW61" s="52"/>
      <c r="FX61" s="52"/>
      <c r="FY61" s="52"/>
      <c r="FZ61" s="52"/>
      <c r="GA61" s="52"/>
      <c r="GB61" s="52"/>
      <c r="GC61" s="52"/>
      <c r="GD61" s="52"/>
      <c r="GE61" s="52"/>
      <c r="GF61" s="52"/>
      <c r="GG61" s="52"/>
      <c r="GH61" s="52"/>
      <c r="GI61" s="52"/>
      <c r="GJ61" s="52"/>
      <c r="GK61" s="52"/>
      <c r="GL61" s="52"/>
      <c r="GM61" s="52"/>
      <c r="GN61" s="52"/>
      <c r="GO61" s="52"/>
      <c r="GP61" s="52"/>
      <c r="GQ61" s="52"/>
      <c r="GR61" s="52"/>
      <c r="GS61" s="52"/>
      <c r="GT61" s="52"/>
      <c r="GU61" s="52"/>
      <c r="GV61" s="52"/>
      <c r="GW61" s="52"/>
      <c r="GX61" s="52"/>
      <c r="GY61" s="52"/>
      <c r="GZ61" s="52"/>
      <c r="HA61" s="52"/>
      <c r="HB61" s="52"/>
      <c r="HC61" s="52"/>
      <c r="HD61" s="52"/>
      <c r="HE61" s="52"/>
      <c r="HF61" s="52"/>
      <c r="HG61" s="52"/>
      <c r="HH61" s="52"/>
      <c r="HI61" s="52"/>
    </row>
    <row r="62" spans="2:5" ht="12">
      <c r="B62" s="12"/>
      <c r="C62" s="10"/>
      <c r="D62" s="10"/>
      <c r="E62" s="10"/>
    </row>
    <row r="63" spans="1:5" s="31" customFormat="1" ht="25.5" customHeight="1">
      <c r="A63" s="29" t="s">
        <v>346</v>
      </c>
      <c r="B63" s="48" t="s">
        <v>480</v>
      </c>
      <c r="C63" s="30">
        <f>C64+C69+C73+C77+C81+C83</f>
        <v>0</v>
      </c>
      <c r="D63" s="30">
        <f>D64+D69+D73+D77+D81+D83</f>
        <v>0</v>
      </c>
      <c r="E63" s="30">
        <f>E64+E69+E73+E77+E81+E83</f>
        <v>0</v>
      </c>
    </row>
    <row r="64" spans="1:217" s="5" customFormat="1" ht="24">
      <c r="A64" s="9" t="s">
        <v>481</v>
      </c>
      <c r="B64" s="15" t="s">
        <v>482</v>
      </c>
      <c r="C64" s="10">
        <f>SUM(C65:C68)</f>
        <v>0</v>
      </c>
      <c r="D64" s="10">
        <f>SUM(D65:D68)</f>
        <v>0</v>
      </c>
      <c r="E64" s="10">
        <f>SUM(E65:E68)</f>
        <v>0</v>
      </c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</row>
    <row r="65" spans="1:217" s="5" customFormat="1" ht="15" customHeight="1">
      <c r="A65" s="11" t="s">
        <v>483</v>
      </c>
      <c r="B65" s="8" t="s">
        <v>484</v>
      </c>
      <c r="C65" s="16"/>
      <c r="D65" s="16"/>
      <c r="E65" s="16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</row>
    <row r="66" spans="1:5" ht="15" customHeight="1">
      <c r="A66" s="11" t="s">
        <v>485</v>
      </c>
      <c r="B66" s="8" t="s">
        <v>486</v>
      </c>
      <c r="C66" s="16"/>
      <c r="D66" s="16"/>
      <c r="E66" s="16"/>
    </row>
    <row r="67" spans="1:5" ht="15.75" customHeight="1">
      <c r="A67" s="11" t="s">
        <v>487</v>
      </c>
      <c r="B67" s="8" t="s">
        <v>488</v>
      </c>
      <c r="C67" s="16"/>
      <c r="D67" s="16"/>
      <c r="E67" s="16"/>
    </row>
    <row r="68" spans="1:5" ht="24">
      <c r="A68" s="18" t="s">
        <v>489</v>
      </c>
      <c r="B68" s="8" t="s">
        <v>490</v>
      </c>
      <c r="C68" s="16"/>
      <c r="D68" s="16"/>
      <c r="E68" s="16"/>
    </row>
    <row r="69" spans="1:5" ht="24">
      <c r="A69" s="9" t="s">
        <v>491</v>
      </c>
      <c r="B69" s="15" t="s">
        <v>492</v>
      </c>
      <c r="C69" s="10">
        <f>SUM(C70:C72)</f>
        <v>0</v>
      </c>
      <c r="D69" s="10">
        <f>SUM(D70:D72)</f>
        <v>0</v>
      </c>
      <c r="E69" s="10">
        <f>SUM(E70:E72)</f>
        <v>0</v>
      </c>
    </row>
    <row r="70" spans="1:5" ht="17.25" customHeight="1">
      <c r="A70" s="11" t="s">
        <v>493</v>
      </c>
      <c r="B70" s="8" t="s">
        <v>494</v>
      </c>
      <c r="C70" s="16"/>
      <c r="D70" s="16"/>
      <c r="E70" s="16"/>
    </row>
    <row r="71" spans="1:5" ht="14.25" customHeight="1">
      <c r="A71" s="11" t="s">
        <v>495</v>
      </c>
      <c r="B71" s="8" t="s">
        <v>486</v>
      </c>
      <c r="C71" s="16"/>
      <c r="D71" s="16"/>
      <c r="E71" s="16"/>
    </row>
    <row r="72" spans="1:5" ht="26.25" customHeight="1">
      <c r="A72" s="11" t="s">
        <v>496</v>
      </c>
      <c r="B72" s="8" t="s">
        <v>497</v>
      </c>
      <c r="C72" s="16"/>
      <c r="D72" s="16"/>
      <c r="E72" s="16"/>
    </row>
    <row r="73" spans="1:5" ht="24">
      <c r="A73" s="9" t="s">
        <v>498</v>
      </c>
      <c r="B73" s="15" t="s">
        <v>499</v>
      </c>
      <c r="C73" s="10">
        <f>SUM(C74:C76)</f>
        <v>0</v>
      </c>
      <c r="D73" s="10">
        <f>SUM(D74:D76)</f>
        <v>0</v>
      </c>
      <c r="E73" s="10">
        <f>SUM(E74:E76)</f>
        <v>0</v>
      </c>
    </row>
    <row r="74" spans="1:5" ht="16.5" customHeight="1">
      <c r="A74" s="11" t="s">
        <v>500</v>
      </c>
      <c r="B74" s="8" t="s">
        <v>494</v>
      </c>
      <c r="C74" s="16"/>
      <c r="D74" s="16"/>
      <c r="E74" s="16"/>
    </row>
    <row r="75" spans="1:5" ht="13.5" customHeight="1">
      <c r="A75" s="11" t="s">
        <v>501</v>
      </c>
      <c r="B75" s="8" t="s">
        <v>486</v>
      </c>
      <c r="C75" s="16"/>
      <c r="D75" s="16"/>
      <c r="E75" s="16"/>
    </row>
    <row r="76" spans="1:5" ht="24">
      <c r="A76" s="11" t="s">
        <v>502</v>
      </c>
      <c r="B76" s="17" t="s">
        <v>503</v>
      </c>
      <c r="C76" s="16"/>
      <c r="D76" s="16"/>
      <c r="E76" s="16"/>
    </row>
    <row r="77" spans="1:5" ht="28.5" customHeight="1">
      <c r="A77" s="9" t="s">
        <v>504</v>
      </c>
      <c r="B77" s="15" t="s">
        <v>575</v>
      </c>
      <c r="C77" s="10">
        <f>SUM(C78:C80)</f>
        <v>0</v>
      </c>
      <c r="D77" s="10">
        <f>SUM(D78:D80)</f>
        <v>0</v>
      </c>
      <c r="E77" s="10">
        <f>SUM(E78:E80)</f>
        <v>0</v>
      </c>
    </row>
    <row r="78" spans="1:5" ht="13.5" customHeight="1">
      <c r="A78" s="11" t="s">
        <v>505</v>
      </c>
      <c r="B78" s="8" t="s">
        <v>494</v>
      </c>
      <c r="C78" s="16"/>
      <c r="D78" s="16"/>
      <c r="E78" s="16"/>
    </row>
    <row r="79" spans="1:5" ht="17.25" customHeight="1">
      <c r="A79" s="11" t="s">
        <v>506</v>
      </c>
      <c r="B79" s="8" t="s">
        <v>486</v>
      </c>
      <c r="C79" s="16"/>
      <c r="D79" s="16"/>
      <c r="E79" s="16"/>
    </row>
    <row r="80" spans="1:5" ht="24">
      <c r="A80" s="11" t="s">
        <v>507</v>
      </c>
      <c r="B80" s="17" t="s">
        <v>508</v>
      </c>
      <c r="C80" s="16"/>
      <c r="D80" s="16"/>
      <c r="E80" s="16"/>
    </row>
    <row r="81" spans="1:5" ht="38.25" customHeight="1">
      <c r="A81" s="9" t="s">
        <v>509</v>
      </c>
      <c r="B81" s="15" t="s">
        <v>576</v>
      </c>
      <c r="C81" s="10">
        <f>SUM(C82)</f>
        <v>0</v>
      </c>
      <c r="D81" s="10">
        <f>SUM(D82)</f>
        <v>0</v>
      </c>
      <c r="E81" s="10">
        <f>SUM(E82)</f>
        <v>0</v>
      </c>
    </row>
    <row r="82" spans="1:5" ht="17.25" customHeight="1">
      <c r="A82" s="11" t="s">
        <v>511</v>
      </c>
      <c r="B82" s="8" t="s">
        <v>512</v>
      </c>
      <c r="C82" s="16"/>
      <c r="D82" s="16"/>
      <c r="E82" s="16"/>
    </row>
    <row r="83" spans="1:5" ht="36">
      <c r="A83" s="9" t="s">
        <v>427</v>
      </c>
      <c r="B83" s="15" t="s">
        <v>510</v>
      </c>
      <c r="C83" s="10">
        <f>SUM(C84)</f>
        <v>0</v>
      </c>
      <c r="D83" s="10">
        <f>SUM(D84)</f>
        <v>0</v>
      </c>
      <c r="E83" s="10">
        <f>SUM(E84)</f>
        <v>0</v>
      </c>
    </row>
    <row r="84" spans="1:5" ht="15" customHeight="1">
      <c r="A84" s="11" t="s">
        <v>347</v>
      </c>
      <c r="B84" s="8" t="s">
        <v>513</v>
      </c>
      <c r="C84" s="16"/>
      <c r="D84" s="16"/>
      <c r="E84" s="16"/>
    </row>
    <row r="85" spans="1:5" s="31" customFormat="1" ht="20.25" customHeight="1">
      <c r="A85" s="29" t="s">
        <v>514</v>
      </c>
      <c r="B85" s="48" t="s">
        <v>480</v>
      </c>
      <c r="C85" s="30">
        <f aca="true" t="shared" si="1" ref="C85:E86">C86</f>
        <v>0</v>
      </c>
      <c r="D85" s="30">
        <f t="shared" si="1"/>
        <v>0</v>
      </c>
      <c r="E85" s="30">
        <f t="shared" si="1"/>
        <v>0</v>
      </c>
    </row>
    <row r="86" spans="1:5" ht="24.75" customHeight="1">
      <c r="A86" s="9" t="s">
        <v>515</v>
      </c>
      <c r="B86" s="15" t="s">
        <v>0</v>
      </c>
      <c r="C86" s="10">
        <f t="shared" si="1"/>
        <v>0</v>
      </c>
      <c r="D86" s="10">
        <f t="shared" si="1"/>
        <v>0</v>
      </c>
      <c r="E86" s="10">
        <f t="shared" si="1"/>
        <v>0</v>
      </c>
    </row>
    <row r="87" spans="1:6" ht="24">
      <c r="A87" s="11" t="s">
        <v>1</v>
      </c>
      <c r="B87" s="8" t="s">
        <v>2</v>
      </c>
      <c r="C87" s="16"/>
      <c r="D87" s="16"/>
      <c r="E87" s="16"/>
      <c r="F87" s="6"/>
    </row>
    <row r="88" spans="1:217" s="54" customFormat="1" ht="18" customHeight="1">
      <c r="A88" s="29" t="s">
        <v>328</v>
      </c>
      <c r="B88" s="48" t="s">
        <v>433</v>
      </c>
      <c r="C88" s="30">
        <f>C89+C91+C93+C97+C99</f>
        <v>0</v>
      </c>
      <c r="D88" s="30">
        <f>D89+D91+D93+D97+D99</f>
        <v>0</v>
      </c>
      <c r="E88" s="30">
        <f>E89+E91+E93+E97+E99</f>
        <v>0</v>
      </c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  <c r="CO88" s="31"/>
      <c r="CP88" s="31"/>
      <c r="CQ88" s="31"/>
      <c r="CR88" s="31"/>
      <c r="CS88" s="31"/>
      <c r="CT88" s="31"/>
      <c r="CU88" s="31"/>
      <c r="CV88" s="31"/>
      <c r="CW88" s="31"/>
      <c r="CX88" s="31"/>
      <c r="CY88" s="31"/>
      <c r="CZ88" s="31"/>
      <c r="DA88" s="31"/>
      <c r="DB88" s="31"/>
      <c r="DC88" s="31"/>
      <c r="DD88" s="31"/>
      <c r="DE88" s="31"/>
      <c r="DF88" s="31"/>
      <c r="DG88" s="31"/>
      <c r="DH88" s="31"/>
      <c r="DI88" s="31"/>
      <c r="DJ88" s="31"/>
      <c r="DK88" s="31"/>
      <c r="DL88" s="31"/>
      <c r="DM88" s="31"/>
      <c r="DN88" s="31"/>
      <c r="DO88" s="31"/>
      <c r="DP88" s="31"/>
      <c r="DQ88" s="31"/>
      <c r="DR88" s="31"/>
      <c r="DS88" s="31"/>
      <c r="DT88" s="31"/>
      <c r="DU88" s="31"/>
      <c r="DV88" s="31"/>
      <c r="DW88" s="31"/>
      <c r="DX88" s="31"/>
      <c r="DY88" s="31"/>
      <c r="DZ88" s="31"/>
      <c r="EA88" s="31"/>
      <c r="EB88" s="31"/>
      <c r="EC88" s="31"/>
      <c r="ED88" s="31"/>
      <c r="EE88" s="31"/>
      <c r="EF88" s="31"/>
      <c r="EG88" s="31"/>
      <c r="EH88" s="31"/>
      <c r="EI88" s="31"/>
      <c r="EJ88" s="31"/>
      <c r="EK88" s="31"/>
      <c r="EL88" s="31"/>
      <c r="EM88" s="31"/>
      <c r="EN88" s="31"/>
      <c r="EO88" s="31"/>
      <c r="EP88" s="31"/>
      <c r="EQ88" s="31"/>
      <c r="ER88" s="31"/>
      <c r="ES88" s="31"/>
      <c r="ET88" s="31"/>
      <c r="EU88" s="31"/>
      <c r="EV88" s="31"/>
      <c r="EW88" s="31"/>
      <c r="EX88" s="31"/>
      <c r="EY88" s="31"/>
      <c r="EZ88" s="31"/>
      <c r="FA88" s="31"/>
      <c r="FB88" s="31"/>
      <c r="FC88" s="31"/>
      <c r="FD88" s="31"/>
      <c r="FE88" s="31"/>
      <c r="FF88" s="31"/>
      <c r="FG88" s="31"/>
      <c r="FH88" s="31"/>
      <c r="FI88" s="31"/>
      <c r="FJ88" s="31"/>
      <c r="FK88" s="31"/>
      <c r="FL88" s="31"/>
      <c r="FM88" s="31"/>
      <c r="FN88" s="31"/>
      <c r="FO88" s="31"/>
      <c r="FP88" s="31"/>
      <c r="FQ88" s="31"/>
      <c r="FR88" s="31"/>
      <c r="FS88" s="31"/>
      <c r="FT88" s="31"/>
      <c r="FU88" s="31"/>
      <c r="FV88" s="31"/>
      <c r="FW88" s="31"/>
      <c r="FX88" s="31"/>
      <c r="FY88" s="31"/>
      <c r="FZ88" s="31"/>
      <c r="GA88" s="31"/>
      <c r="GB88" s="31"/>
      <c r="GC88" s="31"/>
      <c r="GD88" s="31"/>
      <c r="GE88" s="31"/>
      <c r="GF88" s="31"/>
      <c r="GG88" s="31"/>
      <c r="GH88" s="31"/>
      <c r="GI88" s="31"/>
      <c r="GJ88" s="31"/>
      <c r="GK88" s="31"/>
      <c r="GL88" s="31"/>
      <c r="GM88" s="31"/>
      <c r="GN88" s="31"/>
      <c r="GO88" s="31"/>
      <c r="GP88" s="31"/>
      <c r="GQ88" s="31"/>
      <c r="GR88" s="31"/>
      <c r="GS88" s="31"/>
      <c r="GT88" s="31"/>
      <c r="GU88" s="31"/>
      <c r="GV88" s="31"/>
      <c r="GW88" s="31"/>
      <c r="GX88" s="31"/>
      <c r="GY88" s="31"/>
      <c r="GZ88" s="31"/>
      <c r="HA88" s="31"/>
      <c r="HB88" s="31"/>
      <c r="HC88" s="31"/>
      <c r="HD88" s="31"/>
      <c r="HE88" s="31"/>
      <c r="HF88" s="31"/>
      <c r="HG88" s="31"/>
      <c r="HH88" s="31"/>
      <c r="HI88" s="31"/>
    </row>
    <row r="89" spans="1:217" s="7" customFormat="1" ht="27.75" customHeight="1">
      <c r="A89" s="9" t="s">
        <v>413</v>
      </c>
      <c r="B89" s="15" t="s">
        <v>3</v>
      </c>
      <c r="C89" s="10">
        <f>C90</f>
        <v>0</v>
      </c>
      <c r="D89" s="10">
        <f>D90</f>
        <v>0</v>
      </c>
      <c r="E89" s="10">
        <f>E90</f>
        <v>0</v>
      </c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</row>
    <row r="90" spans="1:217" s="7" customFormat="1" ht="15.75" customHeight="1">
      <c r="A90" s="11" t="s">
        <v>4</v>
      </c>
      <c r="B90" s="8" t="s">
        <v>5</v>
      </c>
      <c r="C90" s="16"/>
      <c r="D90" s="16"/>
      <c r="E90" s="16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</row>
    <row r="91" spans="1:217" s="7" customFormat="1" ht="24">
      <c r="A91" s="9" t="s">
        <v>414</v>
      </c>
      <c r="B91" s="15" t="s">
        <v>577</v>
      </c>
      <c r="C91" s="10">
        <f>C92</f>
        <v>0</v>
      </c>
      <c r="D91" s="10">
        <f>D92</f>
        <v>0</v>
      </c>
      <c r="E91" s="10">
        <f>E92</f>
        <v>0</v>
      </c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</row>
    <row r="92" spans="1:217" s="7" customFormat="1" ht="25.5" customHeight="1">
      <c r="A92" s="11" t="s">
        <v>348</v>
      </c>
      <c r="B92" s="8" t="s">
        <v>6</v>
      </c>
      <c r="C92" s="16"/>
      <c r="D92" s="16"/>
      <c r="E92" s="16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</row>
    <row r="93" spans="1:217" s="7" customFormat="1" ht="16.5" customHeight="1">
      <c r="A93" s="9" t="s">
        <v>415</v>
      </c>
      <c r="B93" s="15" t="s">
        <v>7</v>
      </c>
      <c r="C93" s="10">
        <f>SUM(C94:C96)</f>
        <v>0</v>
      </c>
      <c r="D93" s="10">
        <f>SUM(D94:D96)</f>
        <v>0</v>
      </c>
      <c r="E93" s="10">
        <f>SUM(E94:E96)</f>
        <v>0</v>
      </c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</row>
    <row r="94" spans="1:217" s="7" customFormat="1" ht="22.5" customHeight="1">
      <c r="A94" s="11" t="s">
        <v>349</v>
      </c>
      <c r="B94" s="8" t="s">
        <v>8</v>
      </c>
      <c r="C94" s="16"/>
      <c r="D94" s="16"/>
      <c r="E94" s="16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</row>
    <row r="95" spans="1:217" s="7" customFormat="1" ht="22.5" customHeight="1">
      <c r="A95" s="11" t="s">
        <v>529</v>
      </c>
      <c r="B95" s="8" t="s">
        <v>530</v>
      </c>
      <c r="C95" s="16"/>
      <c r="D95" s="16"/>
      <c r="E95" s="16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</row>
    <row r="96" spans="1:217" s="7" customFormat="1" ht="22.5" customHeight="1">
      <c r="A96" s="11" t="s">
        <v>416</v>
      </c>
      <c r="B96" s="8" t="s">
        <v>9</v>
      </c>
      <c r="C96" s="16"/>
      <c r="D96" s="16"/>
      <c r="E96" s="16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</row>
    <row r="97" spans="1:217" s="7" customFormat="1" ht="22.5" customHeight="1">
      <c r="A97" s="9" t="s">
        <v>417</v>
      </c>
      <c r="B97" s="15" t="s">
        <v>578</v>
      </c>
      <c r="C97" s="10">
        <f>C98</f>
        <v>0</v>
      </c>
      <c r="D97" s="10">
        <f>D98</f>
        <v>0</v>
      </c>
      <c r="E97" s="10">
        <f>E98</f>
        <v>0</v>
      </c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</row>
    <row r="98" spans="1:217" s="7" customFormat="1" ht="22.5" customHeight="1">
      <c r="A98" s="11" t="s">
        <v>10</v>
      </c>
      <c r="B98" s="8" t="s">
        <v>11</v>
      </c>
      <c r="C98" s="16"/>
      <c r="D98" s="16"/>
      <c r="E98" s="16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</row>
    <row r="99" spans="1:217" s="7" customFormat="1" ht="22.5" customHeight="1">
      <c r="A99" s="9" t="s">
        <v>418</v>
      </c>
      <c r="B99" s="15" t="s">
        <v>12</v>
      </c>
      <c r="C99" s="10">
        <f>SUM(C100:C102)</f>
        <v>0</v>
      </c>
      <c r="D99" s="10">
        <f>SUM(D100:D102)</f>
        <v>0</v>
      </c>
      <c r="E99" s="10">
        <f>SUM(E100:E102)</f>
        <v>0</v>
      </c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</row>
    <row r="100" spans="1:217" s="7" customFormat="1" ht="33" customHeight="1">
      <c r="A100" s="11" t="s">
        <v>350</v>
      </c>
      <c r="B100" s="8" t="s">
        <v>13</v>
      </c>
      <c r="C100" s="16"/>
      <c r="D100" s="16"/>
      <c r="E100" s="16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</row>
    <row r="101" spans="1:217" s="7" customFormat="1" ht="36.75" customHeight="1">
      <c r="A101" s="11" t="s">
        <v>351</v>
      </c>
      <c r="B101" s="8" t="s">
        <v>579</v>
      </c>
      <c r="C101" s="16"/>
      <c r="D101" s="16"/>
      <c r="E101" s="16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</row>
    <row r="102" spans="1:5" ht="26.25" customHeight="1">
      <c r="A102" s="11" t="s">
        <v>14</v>
      </c>
      <c r="B102" s="8" t="s">
        <v>15</v>
      </c>
      <c r="C102" s="16"/>
      <c r="D102" s="16"/>
      <c r="E102" s="16"/>
    </row>
    <row r="103" spans="1:217" s="54" customFormat="1" ht="31.5" customHeight="1">
      <c r="A103" s="29" t="s">
        <v>16</v>
      </c>
      <c r="B103" s="48" t="s">
        <v>17</v>
      </c>
      <c r="C103" s="30">
        <f>C104</f>
        <v>0</v>
      </c>
      <c r="D103" s="30">
        <f>D104</f>
        <v>0</v>
      </c>
      <c r="E103" s="30">
        <f>E104</f>
        <v>0</v>
      </c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  <c r="CJ103" s="31"/>
      <c r="CK103" s="31"/>
      <c r="CL103" s="31"/>
      <c r="CM103" s="31"/>
      <c r="CN103" s="31"/>
      <c r="CO103" s="31"/>
      <c r="CP103" s="31"/>
      <c r="CQ103" s="31"/>
      <c r="CR103" s="31"/>
      <c r="CS103" s="31"/>
      <c r="CT103" s="31"/>
      <c r="CU103" s="31"/>
      <c r="CV103" s="31"/>
      <c r="CW103" s="31"/>
      <c r="CX103" s="31"/>
      <c r="CY103" s="31"/>
      <c r="CZ103" s="31"/>
      <c r="DA103" s="31"/>
      <c r="DB103" s="31"/>
      <c r="DC103" s="31"/>
      <c r="DD103" s="31"/>
      <c r="DE103" s="31"/>
      <c r="DF103" s="31"/>
      <c r="DG103" s="31"/>
      <c r="DH103" s="31"/>
      <c r="DI103" s="31"/>
      <c r="DJ103" s="31"/>
      <c r="DK103" s="31"/>
      <c r="DL103" s="31"/>
      <c r="DM103" s="31"/>
      <c r="DN103" s="31"/>
      <c r="DO103" s="31"/>
      <c r="DP103" s="31"/>
      <c r="DQ103" s="31"/>
      <c r="DR103" s="31"/>
      <c r="DS103" s="31"/>
      <c r="DT103" s="31"/>
      <c r="DU103" s="31"/>
      <c r="DV103" s="31"/>
      <c r="DW103" s="31"/>
      <c r="DX103" s="31"/>
      <c r="DY103" s="31"/>
      <c r="DZ103" s="31"/>
      <c r="EA103" s="31"/>
      <c r="EB103" s="31"/>
      <c r="EC103" s="31"/>
      <c r="ED103" s="31"/>
      <c r="EE103" s="31"/>
      <c r="EF103" s="31"/>
      <c r="EG103" s="31"/>
      <c r="EH103" s="31"/>
      <c r="EI103" s="31"/>
      <c r="EJ103" s="31"/>
      <c r="EK103" s="31"/>
      <c r="EL103" s="31"/>
      <c r="EM103" s="31"/>
      <c r="EN103" s="31"/>
      <c r="EO103" s="31"/>
      <c r="EP103" s="31"/>
      <c r="EQ103" s="31"/>
      <c r="ER103" s="31"/>
      <c r="ES103" s="31"/>
      <c r="ET103" s="31"/>
      <c r="EU103" s="31"/>
      <c r="EV103" s="31"/>
      <c r="EW103" s="31"/>
      <c r="EX103" s="31"/>
      <c r="EY103" s="31"/>
      <c r="EZ103" s="31"/>
      <c r="FA103" s="31"/>
      <c r="FB103" s="31"/>
      <c r="FC103" s="31"/>
      <c r="FD103" s="31"/>
      <c r="FE103" s="31"/>
      <c r="FF103" s="31"/>
      <c r="FG103" s="31"/>
      <c r="FH103" s="31"/>
      <c r="FI103" s="31"/>
      <c r="FJ103" s="31"/>
      <c r="FK103" s="31"/>
      <c r="FL103" s="31"/>
      <c r="FM103" s="31"/>
      <c r="FN103" s="31"/>
      <c r="FO103" s="31"/>
      <c r="FP103" s="31"/>
      <c r="FQ103" s="31"/>
      <c r="FR103" s="31"/>
      <c r="FS103" s="31"/>
      <c r="FT103" s="31"/>
      <c r="FU103" s="31"/>
      <c r="FV103" s="31"/>
      <c r="FW103" s="31"/>
      <c r="FX103" s="31"/>
      <c r="FY103" s="31"/>
      <c r="FZ103" s="31"/>
      <c r="GA103" s="31"/>
      <c r="GB103" s="31"/>
      <c r="GC103" s="31"/>
      <c r="GD103" s="31"/>
      <c r="GE103" s="31"/>
      <c r="GF103" s="31"/>
      <c r="GG103" s="31"/>
      <c r="GH103" s="31"/>
      <c r="GI103" s="31"/>
      <c r="GJ103" s="31"/>
      <c r="GK103" s="31"/>
      <c r="GL103" s="31"/>
      <c r="GM103" s="31"/>
      <c r="GN103" s="31"/>
      <c r="GO103" s="31"/>
      <c r="GP103" s="31"/>
      <c r="GQ103" s="31"/>
      <c r="GR103" s="31"/>
      <c r="GS103" s="31"/>
      <c r="GT103" s="31"/>
      <c r="GU103" s="31"/>
      <c r="GV103" s="31"/>
      <c r="GW103" s="31"/>
      <c r="GX103" s="31"/>
      <c r="GY103" s="31"/>
      <c r="GZ103" s="31"/>
      <c r="HA103" s="31"/>
      <c r="HB103" s="31"/>
      <c r="HC103" s="31"/>
      <c r="HD103" s="31"/>
      <c r="HE103" s="31"/>
      <c r="HF103" s="31"/>
      <c r="HG103" s="31"/>
      <c r="HH103" s="31"/>
      <c r="HI103" s="31"/>
    </row>
    <row r="104" spans="1:217" s="7" customFormat="1" ht="21" customHeight="1">
      <c r="A104" s="9" t="s">
        <v>18</v>
      </c>
      <c r="B104" s="15" t="s">
        <v>580</v>
      </c>
      <c r="C104" s="10">
        <f>SUM(C105:C109)</f>
        <v>0</v>
      </c>
      <c r="D104" s="10">
        <f>SUM(D105:D109)</f>
        <v>0</v>
      </c>
      <c r="E104" s="10">
        <f>SUM(E105:E109)</f>
        <v>0</v>
      </c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</row>
    <row r="105" spans="1:217" s="7" customFormat="1" ht="16.5" customHeight="1">
      <c r="A105" s="11" t="s">
        <v>19</v>
      </c>
      <c r="B105" s="8" t="s">
        <v>20</v>
      </c>
      <c r="C105" s="16"/>
      <c r="D105" s="16"/>
      <c r="E105" s="16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</row>
    <row r="106" spans="1:217" s="7" customFormat="1" ht="16.5" customHeight="1">
      <c r="A106" s="11" t="s">
        <v>21</v>
      </c>
      <c r="B106" s="8" t="s">
        <v>22</v>
      </c>
      <c r="C106" s="16"/>
      <c r="D106" s="16"/>
      <c r="E106" s="16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</row>
    <row r="107" spans="1:217" s="7" customFormat="1" ht="16.5" customHeight="1">
      <c r="A107" s="11" t="s">
        <v>23</v>
      </c>
      <c r="B107" s="8" t="s">
        <v>24</v>
      </c>
      <c r="C107" s="16"/>
      <c r="D107" s="16"/>
      <c r="E107" s="16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</row>
    <row r="108" spans="1:217" s="7" customFormat="1" ht="16.5" customHeight="1">
      <c r="A108" s="11" t="s">
        <v>531</v>
      </c>
      <c r="B108" s="8" t="s">
        <v>532</v>
      </c>
      <c r="C108" s="16"/>
      <c r="D108" s="16"/>
      <c r="E108" s="16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</row>
    <row r="109" spans="1:5" ht="24" customHeight="1">
      <c r="A109" s="11" t="s">
        <v>25</v>
      </c>
      <c r="B109" s="8" t="s">
        <v>26</v>
      </c>
      <c r="C109" s="16"/>
      <c r="D109" s="16"/>
      <c r="E109" s="16"/>
    </row>
    <row r="110" spans="1:217" s="54" customFormat="1" ht="25.5">
      <c r="A110" s="29" t="s">
        <v>390</v>
      </c>
      <c r="B110" s="48" t="s">
        <v>27</v>
      </c>
      <c r="C110" s="30">
        <f>C111+C114</f>
        <v>0</v>
      </c>
      <c r="D110" s="30">
        <f>D111+D114</f>
        <v>0</v>
      </c>
      <c r="E110" s="30">
        <f>E111+E114</f>
        <v>0</v>
      </c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1"/>
      <c r="BY110" s="31"/>
      <c r="BZ110" s="31"/>
      <c r="CA110" s="31"/>
      <c r="CB110" s="31"/>
      <c r="CC110" s="31"/>
      <c r="CD110" s="31"/>
      <c r="CE110" s="31"/>
      <c r="CF110" s="31"/>
      <c r="CG110" s="31"/>
      <c r="CH110" s="31"/>
      <c r="CI110" s="31"/>
      <c r="CJ110" s="31"/>
      <c r="CK110" s="31"/>
      <c r="CL110" s="31"/>
      <c r="CM110" s="31"/>
      <c r="CN110" s="31"/>
      <c r="CO110" s="31"/>
      <c r="CP110" s="31"/>
      <c r="CQ110" s="31"/>
      <c r="CR110" s="31"/>
      <c r="CS110" s="31"/>
      <c r="CT110" s="31"/>
      <c r="CU110" s="31"/>
      <c r="CV110" s="31"/>
      <c r="CW110" s="31"/>
      <c r="CX110" s="31"/>
      <c r="CY110" s="31"/>
      <c r="CZ110" s="31"/>
      <c r="DA110" s="31"/>
      <c r="DB110" s="31"/>
      <c r="DC110" s="31"/>
      <c r="DD110" s="31"/>
      <c r="DE110" s="31"/>
      <c r="DF110" s="31"/>
      <c r="DG110" s="31"/>
      <c r="DH110" s="31"/>
      <c r="DI110" s="31"/>
      <c r="DJ110" s="31"/>
      <c r="DK110" s="31"/>
      <c r="DL110" s="31"/>
      <c r="DM110" s="31"/>
      <c r="DN110" s="31"/>
      <c r="DO110" s="31"/>
      <c r="DP110" s="31"/>
      <c r="DQ110" s="31"/>
      <c r="DR110" s="31"/>
      <c r="DS110" s="31"/>
      <c r="DT110" s="31"/>
      <c r="DU110" s="31"/>
      <c r="DV110" s="31"/>
      <c r="DW110" s="31"/>
      <c r="DX110" s="31"/>
      <c r="DY110" s="31"/>
      <c r="DZ110" s="31"/>
      <c r="EA110" s="31"/>
      <c r="EB110" s="31"/>
      <c r="EC110" s="31"/>
      <c r="ED110" s="31"/>
      <c r="EE110" s="31"/>
      <c r="EF110" s="31"/>
      <c r="EG110" s="31"/>
      <c r="EH110" s="31"/>
      <c r="EI110" s="31"/>
      <c r="EJ110" s="31"/>
      <c r="EK110" s="31"/>
      <c r="EL110" s="31"/>
      <c r="EM110" s="31"/>
      <c r="EN110" s="31"/>
      <c r="EO110" s="31"/>
      <c r="EP110" s="31"/>
      <c r="EQ110" s="31"/>
      <c r="ER110" s="31"/>
      <c r="ES110" s="31"/>
      <c r="ET110" s="31"/>
      <c r="EU110" s="31"/>
      <c r="EV110" s="31"/>
      <c r="EW110" s="31"/>
      <c r="EX110" s="31"/>
      <c r="EY110" s="31"/>
      <c r="EZ110" s="31"/>
      <c r="FA110" s="31"/>
      <c r="FB110" s="31"/>
      <c r="FC110" s="31"/>
      <c r="FD110" s="31"/>
      <c r="FE110" s="31"/>
      <c r="FF110" s="31"/>
      <c r="FG110" s="31"/>
      <c r="FH110" s="31"/>
      <c r="FI110" s="31"/>
      <c r="FJ110" s="31"/>
      <c r="FK110" s="31"/>
      <c r="FL110" s="31"/>
      <c r="FM110" s="31"/>
      <c r="FN110" s="31"/>
      <c r="FO110" s="31"/>
      <c r="FP110" s="31"/>
      <c r="FQ110" s="31"/>
      <c r="FR110" s="31"/>
      <c r="FS110" s="31"/>
      <c r="FT110" s="31"/>
      <c r="FU110" s="31"/>
      <c r="FV110" s="31"/>
      <c r="FW110" s="31"/>
      <c r="FX110" s="31"/>
      <c r="FY110" s="31"/>
      <c r="FZ110" s="31"/>
      <c r="GA110" s="31"/>
      <c r="GB110" s="31"/>
      <c r="GC110" s="31"/>
      <c r="GD110" s="31"/>
      <c r="GE110" s="31"/>
      <c r="GF110" s="31"/>
      <c r="GG110" s="31"/>
      <c r="GH110" s="31"/>
      <c r="GI110" s="31"/>
      <c r="GJ110" s="31"/>
      <c r="GK110" s="31"/>
      <c r="GL110" s="31"/>
      <c r="GM110" s="31"/>
      <c r="GN110" s="31"/>
      <c r="GO110" s="31"/>
      <c r="GP110" s="31"/>
      <c r="GQ110" s="31"/>
      <c r="GR110" s="31"/>
      <c r="GS110" s="31"/>
      <c r="GT110" s="31"/>
      <c r="GU110" s="31"/>
      <c r="GV110" s="31"/>
      <c r="GW110" s="31"/>
      <c r="GX110" s="31"/>
      <c r="GY110" s="31"/>
      <c r="GZ110" s="31"/>
      <c r="HA110" s="31"/>
      <c r="HB110" s="31"/>
      <c r="HC110" s="31"/>
      <c r="HD110" s="31"/>
      <c r="HE110" s="31"/>
      <c r="HF110" s="31"/>
      <c r="HG110" s="31"/>
      <c r="HH110" s="31"/>
      <c r="HI110" s="31"/>
    </row>
    <row r="111" spans="1:217" s="7" customFormat="1" ht="17.25" customHeight="1">
      <c r="A111" s="9" t="s">
        <v>391</v>
      </c>
      <c r="B111" s="15" t="s">
        <v>392</v>
      </c>
      <c r="C111" s="10">
        <f>SUM(C112:C113)</f>
        <v>0</v>
      </c>
      <c r="D111" s="10">
        <f>SUM(D112:D113)</f>
        <v>0</v>
      </c>
      <c r="E111" s="10">
        <f>SUM(E112:E113)</f>
        <v>0</v>
      </c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</row>
    <row r="112" spans="1:5" ht="12">
      <c r="A112" s="11" t="s">
        <v>393</v>
      </c>
      <c r="B112" s="8" t="s">
        <v>28</v>
      </c>
      <c r="C112" s="16"/>
      <c r="D112" s="16"/>
      <c r="E112" s="16"/>
    </row>
    <row r="113" spans="1:5" ht="12">
      <c r="A113" s="11" t="s">
        <v>29</v>
      </c>
      <c r="B113" s="8" t="s">
        <v>30</v>
      </c>
      <c r="C113" s="16"/>
      <c r="D113" s="16"/>
      <c r="E113" s="16"/>
    </row>
    <row r="114" spans="1:5" ht="19.5" customHeight="1">
      <c r="A114" s="9" t="s">
        <v>31</v>
      </c>
      <c r="B114" s="15" t="s">
        <v>581</v>
      </c>
      <c r="C114" s="10">
        <f>SUM(C115:C118)</f>
        <v>0</v>
      </c>
      <c r="D114" s="10">
        <f>SUM(D115:D118)</f>
        <v>0</v>
      </c>
      <c r="E114" s="10">
        <f>SUM(E115:E118)</f>
        <v>0</v>
      </c>
    </row>
    <row r="115" spans="1:5" ht="12">
      <c r="A115" s="11" t="s">
        <v>32</v>
      </c>
      <c r="B115" s="8" t="s">
        <v>33</v>
      </c>
      <c r="C115" s="16"/>
      <c r="D115" s="16"/>
      <c r="E115" s="16"/>
    </row>
    <row r="116" spans="1:5" ht="12">
      <c r="A116" s="11" t="s">
        <v>533</v>
      </c>
      <c r="B116" s="8" t="s">
        <v>534</v>
      </c>
      <c r="C116" s="16"/>
      <c r="D116" s="16"/>
      <c r="E116" s="16"/>
    </row>
    <row r="117" spans="1:217" s="3" customFormat="1" ht="12">
      <c r="A117" s="11" t="s">
        <v>34</v>
      </c>
      <c r="B117" s="8" t="s">
        <v>35</v>
      </c>
      <c r="C117" s="16"/>
      <c r="D117" s="16"/>
      <c r="E117" s="16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</row>
    <row r="118" spans="1:217" s="3" customFormat="1" ht="12">
      <c r="A118" s="11" t="s">
        <v>36</v>
      </c>
      <c r="B118" s="8" t="s">
        <v>37</v>
      </c>
      <c r="C118" s="16"/>
      <c r="D118" s="16"/>
      <c r="E118" s="16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</row>
    <row r="119" spans="1:217" s="54" customFormat="1" ht="25.5">
      <c r="A119" s="29" t="s">
        <v>38</v>
      </c>
      <c r="B119" s="48" t="s">
        <v>39</v>
      </c>
      <c r="C119" s="30">
        <f>C120</f>
        <v>0</v>
      </c>
      <c r="D119" s="30">
        <f>D120</f>
        <v>0</v>
      </c>
      <c r="E119" s="30">
        <f>E120</f>
        <v>0</v>
      </c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  <c r="CA119" s="31"/>
      <c r="CB119" s="31"/>
      <c r="CC119" s="31"/>
      <c r="CD119" s="31"/>
      <c r="CE119" s="31"/>
      <c r="CF119" s="31"/>
      <c r="CG119" s="31"/>
      <c r="CH119" s="31"/>
      <c r="CI119" s="31"/>
      <c r="CJ119" s="31"/>
      <c r="CK119" s="31"/>
      <c r="CL119" s="31"/>
      <c r="CM119" s="31"/>
      <c r="CN119" s="31"/>
      <c r="CO119" s="31"/>
      <c r="CP119" s="31"/>
      <c r="CQ119" s="31"/>
      <c r="CR119" s="31"/>
      <c r="CS119" s="31"/>
      <c r="CT119" s="31"/>
      <c r="CU119" s="31"/>
      <c r="CV119" s="31"/>
      <c r="CW119" s="31"/>
      <c r="CX119" s="31"/>
      <c r="CY119" s="31"/>
      <c r="CZ119" s="31"/>
      <c r="DA119" s="31"/>
      <c r="DB119" s="31"/>
      <c r="DC119" s="31"/>
      <c r="DD119" s="31"/>
      <c r="DE119" s="31"/>
      <c r="DF119" s="31"/>
      <c r="DG119" s="31"/>
      <c r="DH119" s="31"/>
      <c r="DI119" s="31"/>
      <c r="DJ119" s="31"/>
      <c r="DK119" s="31"/>
      <c r="DL119" s="31"/>
      <c r="DM119" s="31"/>
      <c r="DN119" s="31"/>
      <c r="DO119" s="31"/>
      <c r="DP119" s="31"/>
      <c r="DQ119" s="31"/>
      <c r="DR119" s="31"/>
      <c r="DS119" s="31"/>
      <c r="DT119" s="31"/>
      <c r="DU119" s="31"/>
      <c r="DV119" s="31"/>
      <c r="DW119" s="31"/>
      <c r="DX119" s="31"/>
      <c r="DY119" s="31"/>
      <c r="DZ119" s="31"/>
      <c r="EA119" s="31"/>
      <c r="EB119" s="31"/>
      <c r="EC119" s="31"/>
      <c r="ED119" s="31"/>
      <c r="EE119" s="31"/>
      <c r="EF119" s="31"/>
      <c r="EG119" s="31"/>
      <c r="EH119" s="31"/>
      <c r="EI119" s="31"/>
      <c r="EJ119" s="31"/>
      <c r="EK119" s="31"/>
      <c r="EL119" s="31"/>
      <c r="EM119" s="31"/>
      <c r="EN119" s="31"/>
      <c r="EO119" s="31"/>
      <c r="EP119" s="31"/>
      <c r="EQ119" s="31"/>
      <c r="ER119" s="31"/>
      <c r="ES119" s="31"/>
      <c r="ET119" s="31"/>
      <c r="EU119" s="31"/>
      <c r="EV119" s="31"/>
      <c r="EW119" s="31"/>
      <c r="EX119" s="31"/>
      <c r="EY119" s="31"/>
      <c r="EZ119" s="31"/>
      <c r="FA119" s="31"/>
      <c r="FB119" s="31"/>
      <c r="FC119" s="31"/>
      <c r="FD119" s="31"/>
      <c r="FE119" s="31"/>
      <c r="FF119" s="31"/>
      <c r="FG119" s="31"/>
      <c r="FH119" s="31"/>
      <c r="FI119" s="31"/>
      <c r="FJ119" s="31"/>
      <c r="FK119" s="31"/>
      <c r="FL119" s="31"/>
      <c r="FM119" s="31"/>
      <c r="FN119" s="31"/>
      <c r="FO119" s="31"/>
      <c r="FP119" s="31"/>
      <c r="FQ119" s="31"/>
      <c r="FR119" s="31"/>
      <c r="FS119" s="31"/>
      <c r="FT119" s="31"/>
      <c r="FU119" s="31"/>
      <c r="FV119" s="31"/>
      <c r="FW119" s="31"/>
      <c r="FX119" s="31"/>
      <c r="FY119" s="31"/>
      <c r="FZ119" s="31"/>
      <c r="GA119" s="31"/>
      <c r="GB119" s="31"/>
      <c r="GC119" s="31"/>
      <c r="GD119" s="31"/>
      <c r="GE119" s="31"/>
      <c r="GF119" s="31"/>
      <c r="GG119" s="31"/>
      <c r="GH119" s="31"/>
      <c r="GI119" s="31"/>
      <c r="GJ119" s="31"/>
      <c r="GK119" s="31"/>
      <c r="GL119" s="31"/>
      <c r="GM119" s="31"/>
      <c r="GN119" s="31"/>
      <c r="GO119" s="31"/>
      <c r="GP119" s="31"/>
      <c r="GQ119" s="31"/>
      <c r="GR119" s="31"/>
      <c r="GS119" s="31"/>
      <c r="GT119" s="31"/>
      <c r="GU119" s="31"/>
      <c r="GV119" s="31"/>
      <c r="GW119" s="31"/>
      <c r="GX119" s="31"/>
      <c r="GY119" s="31"/>
      <c r="GZ119" s="31"/>
      <c r="HA119" s="31"/>
      <c r="HB119" s="31"/>
      <c r="HC119" s="31"/>
      <c r="HD119" s="31"/>
      <c r="HE119" s="31"/>
      <c r="HF119" s="31"/>
      <c r="HG119" s="31"/>
      <c r="HH119" s="31"/>
      <c r="HI119" s="31"/>
    </row>
    <row r="120" spans="1:217" s="7" customFormat="1" ht="14.25" customHeight="1">
      <c r="A120" s="9" t="s">
        <v>40</v>
      </c>
      <c r="B120" s="15" t="s">
        <v>41</v>
      </c>
      <c r="C120" s="10">
        <f>SUM(C121:C123)</f>
        <v>0</v>
      </c>
      <c r="D120" s="10">
        <f>SUM(D121:D123)</f>
        <v>0</v>
      </c>
      <c r="E120" s="10">
        <f>SUM(E121:E123)</f>
        <v>0</v>
      </c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</row>
    <row r="121" spans="1:5" ht="18.75" customHeight="1">
      <c r="A121" s="11" t="s">
        <v>42</v>
      </c>
      <c r="B121" s="8" t="s">
        <v>43</v>
      </c>
      <c r="C121" s="16"/>
      <c r="D121" s="16"/>
      <c r="E121" s="16"/>
    </row>
    <row r="122" spans="1:5" ht="18" customHeight="1">
      <c r="A122" s="11" t="s">
        <v>44</v>
      </c>
      <c r="B122" s="8" t="s">
        <v>45</v>
      </c>
      <c r="C122" s="16"/>
      <c r="D122" s="16"/>
      <c r="E122" s="16"/>
    </row>
    <row r="123" spans="1:5" ht="24">
      <c r="A123" s="11" t="s">
        <v>46</v>
      </c>
      <c r="B123" s="8" t="s">
        <v>582</v>
      </c>
      <c r="C123" s="16"/>
      <c r="D123" s="16"/>
      <c r="E123" s="16"/>
    </row>
    <row r="124" spans="3:5" ht="12">
      <c r="C124" s="10"/>
      <c r="D124" s="10"/>
      <c r="E124" s="10"/>
    </row>
    <row r="125" spans="1:217" s="53" customFormat="1" ht="37.5" customHeight="1">
      <c r="A125" s="45" t="s">
        <v>424</v>
      </c>
      <c r="B125" s="49" t="s">
        <v>585</v>
      </c>
      <c r="C125" s="50">
        <f>SUM(C127)</f>
        <v>0</v>
      </c>
      <c r="D125" s="50">
        <f>SUM(D127)</f>
        <v>0</v>
      </c>
      <c r="E125" s="50">
        <f>SUM(E127)</f>
        <v>0</v>
      </c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  <c r="BH125" s="52"/>
      <c r="BI125" s="52"/>
      <c r="BJ125" s="52"/>
      <c r="BK125" s="52"/>
      <c r="BL125" s="52"/>
      <c r="BM125" s="52"/>
      <c r="BN125" s="52"/>
      <c r="BO125" s="52"/>
      <c r="BP125" s="52"/>
      <c r="BQ125" s="52"/>
      <c r="BR125" s="52"/>
      <c r="BS125" s="52"/>
      <c r="BT125" s="52"/>
      <c r="BU125" s="52"/>
      <c r="BV125" s="52"/>
      <c r="BW125" s="52"/>
      <c r="BX125" s="52"/>
      <c r="BY125" s="52"/>
      <c r="BZ125" s="52"/>
      <c r="CA125" s="52"/>
      <c r="CB125" s="52"/>
      <c r="CC125" s="52"/>
      <c r="CD125" s="52"/>
      <c r="CE125" s="52"/>
      <c r="CF125" s="52"/>
      <c r="CG125" s="52"/>
      <c r="CH125" s="52"/>
      <c r="CI125" s="52"/>
      <c r="CJ125" s="52"/>
      <c r="CK125" s="52"/>
      <c r="CL125" s="52"/>
      <c r="CM125" s="52"/>
      <c r="CN125" s="52"/>
      <c r="CO125" s="52"/>
      <c r="CP125" s="52"/>
      <c r="CQ125" s="52"/>
      <c r="CR125" s="52"/>
      <c r="CS125" s="52"/>
      <c r="CT125" s="52"/>
      <c r="CU125" s="52"/>
      <c r="CV125" s="52"/>
      <c r="CW125" s="52"/>
      <c r="CX125" s="52"/>
      <c r="CY125" s="52"/>
      <c r="CZ125" s="52"/>
      <c r="DA125" s="52"/>
      <c r="DB125" s="52"/>
      <c r="DC125" s="52"/>
      <c r="DD125" s="52"/>
      <c r="DE125" s="52"/>
      <c r="DF125" s="52"/>
      <c r="DG125" s="52"/>
      <c r="DH125" s="52"/>
      <c r="DI125" s="52"/>
      <c r="DJ125" s="52"/>
      <c r="DK125" s="52"/>
      <c r="DL125" s="52"/>
      <c r="DM125" s="52"/>
      <c r="DN125" s="52"/>
      <c r="DO125" s="52"/>
      <c r="DP125" s="52"/>
      <c r="DQ125" s="52"/>
      <c r="DR125" s="52"/>
      <c r="DS125" s="52"/>
      <c r="DT125" s="52"/>
      <c r="DU125" s="52"/>
      <c r="DV125" s="52"/>
      <c r="DW125" s="52"/>
      <c r="DX125" s="52"/>
      <c r="DY125" s="52"/>
      <c r="DZ125" s="52"/>
      <c r="EA125" s="52"/>
      <c r="EB125" s="52"/>
      <c r="EC125" s="52"/>
      <c r="ED125" s="52"/>
      <c r="EE125" s="52"/>
      <c r="EF125" s="52"/>
      <c r="EG125" s="52"/>
      <c r="EH125" s="52"/>
      <c r="EI125" s="52"/>
      <c r="EJ125" s="52"/>
      <c r="EK125" s="52"/>
      <c r="EL125" s="52"/>
      <c r="EM125" s="52"/>
      <c r="EN125" s="52"/>
      <c r="EO125" s="52"/>
      <c r="EP125" s="52"/>
      <c r="EQ125" s="52"/>
      <c r="ER125" s="52"/>
      <c r="ES125" s="52"/>
      <c r="ET125" s="52"/>
      <c r="EU125" s="52"/>
      <c r="EV125" s="52"/>
      <c r="EW125" s="52"/>
      <c r="EX125" s="52"/>
      <c r="EY125" s="52"/>
      <c r="EZ125" s="52"/>
      <c r="FA125" s="52"/>
      <c r="FB125" s="52"/>
      <c r="FC125" s="52"/>
      <c r="FD125" s="52"/>
      <c r="FE125" s="52"/>
      <c r="FF125" s="52"/>
      <c r="FG125" s="52"/>
      <c r="FH125" s="52"/>
      <c r="FI125" s="52"/>
      <c r="FJ125" s="52"/>
      <c r="FK125" s="52"/>
      <c r="FL125" s="52"/>
      <c r="FM125" s="52"/>
      <c r="FN125" s="52"/>
      <c r="FO125" s="52"/>
      <c r="FP125" s="52"/>
      <c r="FQ125" s="52"/>
      <c r="FR125" s="52"/>
      <c r="FS125" s="52"/>
      <c r="FT125" s="52"/>
      <c r="FU125" s="52"/>
      <c r="FV125" s="52"/>
      <c r="FW125" s="52"/>
      <c r="FX125" s="52"/>
      <c r="FY125" s="52"/>
      <c r="FZ125" s="52"/>
      <c r="GA125" s="52"/>
      <c r="GB125" s="52"/>
      <c r="GC125" s="52"/>
      <c r="GD125" s="52"/>
      <c r="GE125" s="52"/>
      <c r="GF125" s="52"/>
      <c r="GG125" s="52"/>
      <c r="GH125" s="52"/>
      <c r="GI125" s="52"/>
      <c r="GJ125" s="52"/>
      <c r="GK125" s="52"/>
      <c r="GL125" s="52"/>
      <c r="GM125" s="52"/>
      <c r="GN125" s="52"/>
      <c r="GO125" s="52"/>
      <c r="GP125" s="52"/>
      <c r="GQ125" s="52"/>
      <c r="GR125" s="52"/>
      <c r="GS125" s="52"/>
      <c r="GT125" s="52"/>
      <c r="GU125" s="52"/>
      <c r="GV125" s="52"/>
      <c r="GW125" s="52"/>
      <c r="GX125" s="52"/>
      <c r="GY125" s="52"/>
      <c r="GZ125" s="52"/>
      <c r="HA125" s="52"/>
      <c r="HB125" s="52"/>
      <c r="HC125" s="52"/>
      <c r="HD125" s="52"/>
      <c r="HE125" s="52"/>
      <c r="HF125" s="52"/>
      <c r="HG125" s="52"/>
      <c r="HH125" s="52"/>
      <c r="HI125" s="52"/>
    </row>
    <row r="126" spans="2:5" ht="12">
      <c r="B126" s="12"/>
      <c r="C126" s="10"/>
      <c r="D126" s="10"/>
      <c r="E126" s="10"/>
    </row>
    <row r="127" spans="1:5" s="31" customFormat="1" ht="18.75" customHeight="1">
      <c r="A127" s="29" t="s">
        <v>47</v>
      </c>
      <c r="B127" s="48" t="s">
        <v>583</v>
      </c>
      <c r="C127" s="30">
        <f>C128</f>
        <v>0</v>
      </c>
      <c r="D127" s="30">
        <f>D128</f>
        <v>0</v>
      </c>
      <c r="E127" s="30">
        <f>E128</f>
        <v>0</v>
      </c>
    </row>
    <row r="128" spans="1:5" ht="15.75" customHeight="1">
      <c r="A128" s="9" t="s">
        <v>48</v>
      </c>
      <c r="B128" s="15" t="s">
        <v>49</v>
      </c>
      <c r="C128" s="10">
        <f>SUM(C129:C134)</f>
        <v>0</v>
      </c>
      <c r="D128" s="10">
        <f>SUM(D129:D134)</f>
        <v>0</v>
      </c>
      <c r="E128" s="10">
        <f>SUM(E129:E134)</f>
        <v>0</v>
      </c>
    </row>
    <row r="129" spans="1:5" ht="21" customHeight="1">
      <c r="A129" s="11" t="s">
        <v>50</v>
      </c>
      <c r="B129" s="8" t="s">
        <v>51</v>
      </c>
      <c r="C129" s="16"/>
      <c r="D129" s="16"/>
      <c r="E129" s="16"/>
    </row>
    <row r="130" spans="1:5" ht="39" customHeight="1">
      <c r="A130" s="11" t="s">
        <v>52</v>
      </c>
      <c r="B130" s="8" t="s">
        <v>584</v>
      </c>
      <c r="C130" s="16"/>
      <c r="D130" s="16"/>
      <c r="E130" s="16"/>
    </row>
    <row r="131" spans="1:5" ht="16.5" customHeight="1">
      <c r="A131" s="11" t="s">
        <v>53</v>
      </c>
      <c r="B131" s="8" t="s">
        <v>54</v>
      </c>
      <c r="C131" s="16"/>
      <c r="D131" s="16"/>
      <c r="E131" s="16"/>
    </row>
    <row r="132" spans="1:5" ht="16.5" customHeight="1">
      <c r="A132" s="11" t="s">
        <v>55</v>
      </c>
      <c r="B132" s="19" t="s">
        <v>56</v>
      </c>
      <c r="C132" s="16"/>
      <c r="D132" s="16"/>
      <c r="E132" s="16"/>
    </row>
    <row r="133" spans="1:5" ht="16.5" customHeight="1">
      <c r="A133" s="20" t="s">
        <v>57</v>
      </c>
      <c r="B133" s="19" t="s">
        <v>58</v>
      </c>
      <c r="C133" s="16"/>
      <c r="D133" s="16"/>
      <c r="E133" s="16"/>
    </row>
    <row r="134" spans="1:5" ht="14.25" customHeight="1">
      <c r="A134" s="11" t="s">
        <v>59</v>
      </c>
      <c r="B134" s="21" t="s">
        <v>60</v>
      </c>
      <c r="C134" s="16"/>
      <c r="D134" s="16"/>
      <c r="E134" s="16"/>
    </row>
    <row r="135" spans="3:5" ht="12">
      <c r="C135" s="10"/>
      <c r="D135" s="10"/>
      <c r="E135" s="10"/>
    </row>
    <row r="136" spans="1:217" s="53" customFormat="1" ht="30" customHeight="1">
      <c r="A136" s="45" t="s">
        <v>61</v>
      </c>
      <c r="B136" s="45" t="s">
        <v>371</v>
      </c>
      <c r="C136" s="46">
        <f>C138+C144+C181+C184+C189+C200</f>
        <v>0</v>
      </c>
      <c r="D136" s="46">
        <f>D138+D144+D181+D184+D189+D200</f>
        <v>0</v>
      </c>
      <c r="E136" s="46">
        <f>E138+E144+E181+E184+E189+E200</f>
        <v>0</v>
      </c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2"/>
      <c r="BD136" s="52"/>
      <c r="BE136" s="52"/>
      <c r="BF136" s="52"/>
      <c r="BG136" s="52"/>
      <c r="BH136" s="52"/>
      <c r="BI136" s="52"/>
      <c r="BJ136" s="52"/>
      <c r="BK136" s="52"/>
      <c r="BL136" s="52"/>
      <c r="BM136" s="52"/>
      <c r="BN136" s="52"/>
      <c r="BO136" s="52"/>
      <c r="BP136" s="52"/>
      <c r="BQ136" s="52"/>
      <c r="BR136" s="52"/>
      <c r="BS136" s="52"/>
      <c r="BT136" s="52"/>
      <c r="BU136" s="52"/>
      <c r="BV136" s="52"/>
      <c r="BW136" s="52"/>
      <c r="BX136" s="52"/>
      <c r="BY136" s="52"/>
      <c r="BZ136" s="52"/>
      <c r="CA136" s="52"/>
      <c r="CB136" s="52"/>
      <c r="CC136" s="52"/>
      <c r="CD136" s="52"/>
      <c r="CE136" s="52"/>
      <c r="CF136" s="52"/>
      <c r="CG136" s="52"/>
      <c r="CH136" s="52"/>
      <c r="CI136" s="52"/>
      <c r="CJ136" s="52"/>
      <c r="CK136" s="52"/>
      <c r="CL136" s="52"/>
      <c r="CM136" s="52"/>
      <c r="CN136" s="52"/>
      <c r="CO136" s="52"/>
      <c r="CP136" s="52"/>
      <c r="CQ136" s="52"/>
      <c r="CR136" s="52"/>
      <c r="CS136" s="52"/>
      <c r="CT136" s="52"/>
      <c r="CU136" s="52"/>
      <c r="CV136" s="52"/>
      <c r="CW136" s="52"/>
      <c r="CX136" s="52"/>
      <c r="CY136" s="52"/>
      <c r="CZ136" s="52"/>
      <c r="DA136" s="52"/>
      <c r="DB136" s="52"/>
      <c r="DC136" s="52"/>
      <c r="DD136" s="52"/>
      <c r="DE136" s="52"/>
      <c r="DF136" s="52"/>
      <c r="DG136" s="52"/>
      <c r="DH136" s="52"/>
      <c r="DI136" s="52"/>
      <c r="DJ136" s="52"/>
      <c r="DK136" s="52"/>
      <c r="DL136" s="52"/>
      <c r="DM136" s="52"/>
      <c r="DN136" s="52"/>
      <c r="DO136" s="52"/>
      <c r="DP136" s="52"/>
      <c r="DQ136" s="52"/>
      <c r="DR136" s="52"/>
      <c r="DS136" s="52"/>
      <c r="DT136" s="52"/>
      <c r="DU136" s="52"/>
      <c r="DV136" s="52"/>
      <c r="DW136" s="52"/>
      <c r="DX136" s="52"/>
      <c r="DY136" s="52"/>
      <c r="DZ136" s="52"/>
      <c r="EA136" s="52"/>
      <c r="EB136" s="52"/>
      <c r="EC136" s="52"/>
      <c r="ED136" s="52"/>
      <c r="EE136" s="52"/>
      <c r="EF136" s="52"/>
      <c r="EG136" s="52"/>
      <c r="EH136" s="52"/>
      <c r="EI136" s="52"/>
      <c r="EJ136" s="52"/>
      <c r="EK136" s="52"/>
      <c r="EL136" s="52"/>
      <c r="EM136" s="52"/>
      <c r="EN136" s="52"/>
      <c r="EO136" s="52"/>
      <c r="EP136" s="52"/>
      <c r="EQ136" s="52"/>
      <c r="ER136" s="52"/>
      <c r="ES136" s="52"/>
      <c r="ET136" s="52"/>
      <c r="EU136" s="52"/>
      <c r="EV136" s="52"/>
      <c r="EW136" s="52"/>
      <c r="EX136" s="52"/>
      <c r="EY136" s="52"/>
      <c r="EZ136" s="52"/>
      <c r="FA136" s="52"/>
      <c r="FB136" s="52"/>
      <c r="FC136" s="52"/>
      <c r="FD136" s="52"/>
      <c r="FE136" s="52"/>
      <c r="FF136" s="52"/>
      <c r="FG136" s="52"/>
      <c r="FH136" s="52"/>
      <c r="FI136" s="52"/>
      <c r="FJ136" s="52"/>
      <c r="FK136" s="52"/>
      <c r="FL136" s="52"/>
      <c r="FM136" s="52"/>
      <c r="FN136" s="52"/>
      <c r="FO136" s="52"/>
      <c r="FP136" s="52"/>
      <c r="FQ136" s="52"/>
      <c r="FR136" s="52"/>
      <c r="FS136" s="52"/>
      <c r="FT136" s="52"/>
      <c r="FU136" s="52"/>
      <c r="FV136" s="52"/>
      <c r="FW136" s="52"/>
      <c r="FX136" s="52"/>
      <c r="FY136" s="52"/>
      <c r="FZ136" s="52"/>
      <c r="GA136" s="52"/>
      <c r="GB136" s="52"/>
      <c r="GC136" s="52"/>
      <c r="GD136" s="52"/>
      <c r="GE136" s="52"/>
      <c r="GF136" s="52"/>
      <c r="GG136" s="52"/>
      <c r="GH136" s="52"/>
      <c r="GI136" s="52"/>
      <c r="GJ136" s="52"/>
      <c r="GK136" s="52"/>
      <c r="GL136" s="52"/>
      <c r="GM136" s="52"/>
      <c r="GN136" s="52"/>
      <c r="GO136" s="52"/>
      <c r="GP136" s="52"/>
      <c r="GQ136" s="52"/>
      <c r="GR136" s="52"/>
      <c r="GS136" s="52"/>
      <c r="GT136" s="52"/>
      <c r="GU136" s="52"/>
      <c r="GV136" s="52"/>
      <c r="GW136" s="52"/>
      <c r="GX136" s="52"/>
      <c r="GY136" s="52"/>
      <c r="GZ136" s="52"/>
      <c r="HA136" s="52"/>
      <c r="HB136" s="52"/>
      <c r="HC136" s="52"/>
      <c r="HD136" s="52"/>
      <c r="HE136" s="52"/>
      <c r="HF136" s="52"/>
      <c r="HG136" s="52"/>
      <c r="HH136" s="52"/>
      <c r="HI136" s="52"/>
    </row>
    <row r="137" spans="2:5" ht="12">
      <c r="B137" s="15"/>
      <c r="C137" s="10"/>
      <c r="D137" s="10"/>
      <c r="E137" s="10"/>
    </row>
    <row r="138" spans="1:217" s="54" customFormat="1" ht="16.5" customHeight="1">
      <c r="A138" s="29" t="s">
        <v>62</v>
      </c>
      <c r="B138" s="48" t="s">
        <v>63</v>
      </c>
      <c r="C138" s="30">
        <f>C139</f>
        <v>0</v>
      </c>
      <c r="D138" s="30">
        <f>D139</f>
        <v>0</v>
      </c>
      <c r="E138" s="30">
        <f>E139</f>
        <v>0</v>
      </c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  <c r="BT138" s="31"/>
      <c r="BU138" s="31"/>
      <c r="BV138" s="31"/>
      <c r="BW138" s="31"/>
      <c r="BX138" s="31"/>
      <c r="BY138" s="31"/>
      <c r="BZ138" s="31"/>
      <c r="CA138" s="31"/>
      <c r="CB138" s="31"/>
      <c r="CC138" s="31"/>
      <c r="CD138" s="31"/>
      <c r="CE138" s="31"/>
      <c r="CF138" s="31"/>
      <c r="CG138" s="31"/>
      <c r="CH138" s="31"/>
      <c r="CI138" s="31"/>
      <c r="CJ138" s="31"/>
      <c r="CK138" s="31"/>
      <c r="CL138" s="31"/>
      <c r="CM138" s="31"/>
      <c r="CN138" s="31"/>
      <c r="CO138" s="31"/>
      <c r="CP138" s="31"/>
      <c r="CQ138" s="31"/>
      <c r="CR138" s="31"/>
      <c r="CS138" s="31"/>
      <c r="CT138" s="31"/>
      <c r="CU138" s="31"/>
      <c r="CV138" s="31"/>
      <c r="CW138" s="31"/>
      <c r="CX138" s="31"/>
      <c r="CY138" s="31"/>
      <c r="CZ138" s="31"/>
      <c r="DA138" s="31"/>
      <c r="DB138" s="31"/>
      <c r="DC138" s="31"/>
      <c r="DD138" s="31"/>
      <c r="DE138" s="31"/>
      <c r="DF138" s="31"/>
      <c r="DG138" s="31"/>
      <c r="DH138" s="31"/>
      <c r="DI138" s="31"/>
      <c r="DJ138" s="31"/>
      <c r="DK138" s="31"/>
      <c r="DL138" s="31"/>
      <c r="DM138" s="31"/>
      <c r="DN138" s="31"/>
      <c r="DO138" s="31"/>
      <c r="DP138" s="31"/>
      <c r="DQ138" s="31"/>
      <c r="DR138" s="31"/>
      <c r="DS138" s="31"/>
      <c r="DT138" s="31"/>
      <c r="DU138" s="31"/>
      <c r="DV138" s="31"/>
      <c r="DW138" s="31"/>
      <c r="DX138" s="31"/>
      <c r="DY138" s="31"/>
      <c r="DZ138" s="31"/>
      <c r="EA138" s="31"/>
      <c r="EB138" s="31"/>
      <c r="EC138" s="31"/>
      <c r="ED138" s="31"/>
      <c r="EE138" s="31"/>
      <c r="EF138" s="31"/>
      <c r="EG138" s="31"/>
      <c r="EH138" s="31"/>
      <c r="EI138" s="31"/>
      <c r="EJ138" s="31"/>
      <c r="EK138" s="31"/>
      <c r="EL138" s="31"/>
      <c r="EM138" s="31"/>
      <c r="EN138" s="31"/>
      <c r="EO138" s="31"/>
      <c r="EP138" s="31"/>
      <c r="EQ138" s="31"/>
      <c r="ER138" s="31"/>
      <c r="ES138" s="31"/>
      <c r="ET138" s="31"/>
      <c r="EU138" s="31"/>
      <c r="EV138" s="31"/>
      <c r="EW138" s="31"/>
      <c r="EX138" s="31"/>
      <c r="EY138" s="31"/>
      <c r="EZ138" s="31"/>
      <c r="FA138" s="31"/>
      <c r="FB138" s="31"/>
      <c r="FC138" s="31"/>
      <c r="FD138" s="31"/>
      <c r="FE138" s="31"/>
      <c r="FF138" s="31"/>
      <c r="FG138" s="31"/>
      <c r="FH138" s="31"/>
      <c r="FI138" s="31"/>
      <c r="FJ138" s="31"/>
      <c r="FK138" s="31"/>
      <c r="FL138" s="31"/>
      <c r="FM138" s="31"/>
      <c r="FN138" s="31"/>
      <c r="FO138" s="31"/>
      <c r="FP138" s="31"/>
      <c r="FQ138" s="31"/>
      <c r="FR138" s="31"/>
      <c r="FS138" s="31"/>
      <c r="FT138" s="31"/>
      <c r="FU138" s="31"/>
      <c r="FV138" s="31"/>
      <c r="FW138" s="31"/>
      <c r="FX138" s="31"/>
      <c r="FY138" s="31"/>
      <c r="FZ138" s="31"/>
      <c r="GA138" s="31"/>
      <c r="GB138" s="31"/>
      <c r="GC138" s="31"/>
      <c r="GD138" s="31"/>
      <c r="GE138" s="31"/>
      <c r="GF138" s="31"/>
      <c r="GG138" s="31"/>
      <c r="GH138" s="31"/>
      <c r="GI138" s="31"/>
      <c r="GJ138" s="31"/>
      <c r="GK138" s="31"/>
      <c r="GL138" s="31"/>
      <c r="GM138" s="31"/>
      <c r="GN138" s="31"/>
      <c r="GO138" s="31"/>
      <c r="GP138" s="31"/>
      <c r="GQ138" s="31"/>
      <c r="GR138" s="31"/>
      <c r="GS138" s="31"/>
      <c r="GT138" s="31"/>
      <c r="GU138" s="31"/>
      <c r="GV138" s="31"/>
      <c r="GW138" s="31"/>
      <c r="GX138" s="31"/>
      <c r="GY138" s="31"/>
      <c r="GZ138" s="31"/>
      <c r="HA138" s="31"/>
      <c r="HB138" s="31"/>
      <c r="HC138" s="31"/>
      <c r="HD138" s="31"/>
      <c r="HE138" s="31"/>
      <c r="HF138" s="31"/>
      <c r="HG138" s="31"/>
      <c r="HH138" s="31"/>
      <c r="HI138" s="31"/>
    </row>
    <row r="139" spans="1:217" s="7" customFormat="1" ht="17.25" customHeight="1">
      <c r="A139" s="9" t="s">
        <v>64</v>
      </c>
      <c r="B139" s="15" t="s">
        <v>65</v>
      </c>
      <c r="C139" s="10">
        <f>SUM(C140:C143)</f>
        <v>0</v>
      </c>
      <c r="D139" s="10">
        <f>SUM(D140:D143)</f>
        <v>0</v>
      </c>
      <c r="E139" s="10">
        <f>SUM(E140:E143)</f>
        <v>0</v>
      </c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</row>
    <row r="140" spans="1:217" s="7" customFormat="1" ht="17.25" customHeight="1">
      <c r="A140" s="11" t="s">
        <v>66</v>
      </c>
      <c r="B140" s="8" t="s">
        <v>67</v>
      </c>
      <c r="C140" s="16"/>
      <c r="D140" s="16"/>
      <c r="E140" s="16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</row>
    <row r="141" spans="1:217" s="7" customFormat="1" ht="15" customHeight="1">
      <c r="A141" s="11" t="s">
        <v>68</v>
      </c>
      <c r="B141" s="8" t="s">
        <v>69</v>
      </c>
      <c r="C141" s="16"/>
      <c r="D141" s="16"/>
      <c r="E141" s="16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</row>
    <row r="142" spans="1:5" ht="18.75" customHeight="1">
      <c r="A142" s="11" t="s">
        <v>70</v>
      </c>
      <c r="B142" s="8" t="s">
        <v>71</v>
      </c>
      <c r="C142" s="16"/>
      <c r="D142" s="16"/>
      <c r="E142" s="16"/>
    </row>
    <row r="143" spans="1:5" ht="20.25" customHeight="1">
      <c r="A143" s="11" t="s">
        <v>72</v>
      </c>
      <c r="B143" s="8" t="s">
        <v>73</v>
      </c>
      <c r="C143" s="16"/>
      <c r="D143" s="16"/>
      <c r="E143" s="16"/>
    </row>
    <row r="144" spans="1:217" s="54" customFormat="1" ht="12.75">
      <c r="A144" s="29" t="s">
        <v>329</v>
      </c>
      <c r="B144" s="48" t="s">
        <v>370</v>
      </c>
      <c r="C144" s="30">
        <f>C145+C151+C157+C159+C165+C170+C175</f>
        <v>0</v>
      </c>
      <c r="D144" s="30">
        <f>D145+D151+D157+D159+D165+D170+D175</f>
        <v>0</v>
      </c>
      <c r="E144" s="30">
        <f>E145+E151+E157+E159+E165+E170+E175</f>
        <v>0</v>
      </c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  <c r="BT144" s="31"/>
      <c r="BU144" s="31"/>
      <c r="BV144" s="31"/>
      <c r="BW144" s="31"/>
      <c r="BX144" s="31"/>
      <c r="BY144" s="31"/>
      <c r="BZ144" s="31"/>
      <c r="CA144" s="31"/>
      <c r="CB144" s="31"/>
      <c r="CC144" s="31"/>
      <c r="CD144" s="31"/>
      <c r="CE144" s="31"/>
      <c r="CF144" s="31"/>
      <c r="CG144" s="31"/>
      <c r="CH144" s="31"/>
      <c r="CI144" s="31"/>
      <c r="CJ144" s="31"/>
      <c r="CK144" s="31"/>
      <c r="CL144" s="31"/>
      <c r="CM144" s="31"/>
      <c r="CN144" s="31"/>
      <c r="CO144" s="31"/>
      <c r="CP144" s="31"/>
      <c r="CQ144" s="31"/>
      <c r="CR144" s="31"/>
      <c r="CS144" s="31"/>
      <c r="CT144" s="31"/>
      <c r="CU144" s="31"/>
      <c r="CV144" s="31"/>
      <c r="CW144" s="31"/>
      <c r="CX144" s="31"/>
      <c r="CY144" s="31"/>
      <c r="CZ144" s="31"/>
      <c r="DA144" s="31"/>
      <c r="DB144" s="31"/>
      <c r="DC144" s="31"/>
      <c r="DD144" s="31"/>
      <c r="DE144" s="31"/>
      <c r="DF144" s="31"/>
      <c r="DG144" s="31"/>
      <c r="DH144" s="31"/>
      <c r="DI144" s="31"/>
      <c r="DJ144" s="31"/>
      <c r="DK144" s="31"/>
      <c r="DL144" s="31"/>
      <c r="DM144" s="31"/>
      <c r="DN144" s="31"/>
      <c r="DO144" s="31"/>
      <c r="DP144" s="31"/>
      <c r="DQ144" s="31"/>
      <c r="DR144" s="31"/>
      <c r="DS144" s="31"/>
      <c r="DT144" s="31"/>
      <c r="DU144" s="31"/>
      <c r="DV144" s="31"/>
      <c r="DW144" s="31"/>
      <c r="DX144" s="31"/>
      <c r="DY144" s="31"/>
      <c r="DZ144" s="31"/>
      <c r="EA144" s="31"/>
      <c r="EB144" s="31"/>
      <c r="EC144" s="31"/>
      <c r="ED144" s="31"/>
      <c r="EE144" s="31"/>
      <c r="EF144" s="31"/>
      <c r="EG144" s="31"/>
      <c r="EH144" s="31"/>
      <c r="EI144" s="31"/>
      <c r="EJ144" s="31"/>
      <c r="EK144" s="31"/>
      <c r="EL144" s="31"/>
      <c r="EM144" s="31"/>
      <c r="EN144" s="31"/>
      <c r="EO144" s="31"/>
      <c r="EP144" s="31"/>
      <c r="EQ144" s="31"/>
      <c r="ER144" s="31"/>
      <c r="ES144" s="31"/>
      <c r="ET144" s="31"/>
      <c r="EU144" s="31"/>
      <c r="EV144" s="31"/>
      <c r="EW144" s="31"/>
      <c r="EX144" s="31"/>
      <c r="EY144" s="31"/>
      <c r="EZ144" s="31"/>
      <c r="FA144" s="31"/>
      <c r="FB144" s="31"/>
      <c r="FC144" s="31"/>
      <c r="FD144" s="31"/>
      <c r="FE144" s="31"/>
      <c r="FF144" s="31"/>
      <c r="FG144" s="31"/>
      <c r="FH144" s="31"/>
      <c r="FI144" s="31"/>
      <c r="FJ144" s="31"/>
      <c r="FK144" s="31"/>
      <c r="FL144" s="31"/>
      <c r="FM144" s="31"/>
      <c r="FN144" s="31"/>
      <c r="FO144" s="31"/>
      <c r="FP144" s="31"/>
      <c r="FQ144" s="31"/>
      <c r="FR144" s="31"/>
      <c r="FS144" s="31"/>
      <c r="FT144" s="31"/>
      <c r="FU144" s="31"/>
      <c r="FV144" s="31"/>
      <c r="FW144" s="31"/>
      <c r="FX144" s="31"/>
      <c r="FY144" s="31"/>
      <c r="FZ144" s="31"/>
      <c r="GA144" s="31"/>
      <c r="GB144" s="31"/>
      <c r="GC144" s="31"/>
      <c r="GD144" s="31"/>
      <c r="GE144" s="31"/>
      <c r="GF144" s="31"/>
      <c r="GG144" s="31"/>
      <c r="GH144" s="31"/>
      <c r="GI144" s="31"/>
      <c r="GJ144" s="31"/>
      <c r="GK144" s="31"/>
      <c r="GL144" s="31"/>
      <c r="GM144" s="31"/>
      <c r="GN144" s="31"/>
      <c r="GO144" s="31"/>
      <c r="GP144" s="31"/>
      <c r="GQ144" s="31"/>
      <c r="GR144" s="31"/>
      <c r="GS144" s="31"/>
      <c r="GT144" s="31"/>
      <c r="GU144" s="31"/>
      <c r="GV144" s="31"/>
      <c r="GW144" s="31"/>
      <c r="GX144" s="31"/>
      <c r="GY144" s="31"/>
      <c r="GZ144" s="31"/>
      <c r="HA144" s="31"/>
      <c r="HB144" s="31"/>
      <c r="HC144" s="31"/>
      <c r="HD144" s="31"/>
      <c r="HE144" s="31"/>
      <c r="HF144" s="31"/>
      <c r="HG144" s="31"/>
      <c r="HH144" s="31"/>
      <c r="HI144" s="31"/>
    </row>
    <row r="145" spans="1:217" s="7" customFormat="1" ht="21.75" customHeight="1">
      <c r="A145" s="9" t="s">
        <v>394</v>
      </c>
      <c r="B145" s="15" t="s">
        <v>586</v>
      </c>
      <c r="C145" s="10">
        <f>SUM(C146:C150)</f>
        <v>0</v>
      </c>
      <c r="D145" s="10">
        <f>SUM(D146:D150)</f>
        <v>0</v>
      </c>
      <c r="E145" s="10">
        <f>SUM(E146:E150)</f>
        <v>0</v>
      </c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</row>
    <row r="146" spans="1:5" ht="15.75" customHeight="1">
      <c r="A146" s="11" t="s">
        <v>330</v>
      </c>
      <c r="B146" s="8" t="s">
        <v>372</v>
      </c>
      <c r="C146" s="16"/>
      <c r="D146" s="16"/>
      <c r="E146" s="16"/>
    </row>
    <row r="147" spans="1:5" ht="15.75" customHeight="1">
      <c r="A147" s="11" t="s">
        <v>74</v>
      </c>
      <c r="B147" s="8" t="s">
        <v>75</v>
      </c>
      <c r="C147" s="16"/>
      <c r="D147" s="16"/>
      <c r="E147" s="16"/>
    </row>
    <row r="148" spans="1:5" ht="15" customHeight="1">
      <c r="A148" s="11" t="s">
        <v>76</v>
      </c>
      <c r="B148" s="8" t="s">
        <v>77</v>
      </c>
      <c r="C148" s="16"/>
      <c r="D148" s="16"/>
      <c r="E148" s="16"/>
    </row>
    <row r="149" spans="1:5" ht="15" customHeight="1">
      <c r="A149" s="11" t="s">
        <v>78</v>
      </c>
      <c r="B149" s="8" t="s">
        <v>79</v>
      </c>
      <c r="C149" s="16"/>
      <c r="D149" s="16"/>
      <c r="E149" s="16"/>
    </row>
    <row r="150" spans="1:5" ht="15" customHeight="1">
      <c r="A150" s="11" t="s">
        <v>80</v>
      </c>
      <c r="B150" s="8" t="s">
        <v>81</v>
      </c>
      <c r="C150" s="16"/>
      <c r="D150" s="16"/>
      <c r="E150" s="16"/>
    </row>
    <row r="151" spans="1:5" ht="24">
      <c r="A151" s="9" t="s">
        <v>395</v>
      </c>
      <c r="B151" s="15" t="s">
        <v>587</v>
      </c>
      <c r="C151" s="10">
        <f>SUM(C152:C156)</f>
        <v>0</v>
      </c>
      <c r="D151" s="10">
        <f>SUM(D152:D156)</f>
        <v>0</v>
      </c>
      <c r="E151" s="10">
        <f>SUM(E152:E156)</f>
        <v>0</v>
      </c>
    </row>
    <row r="152" spans="1:5" ht="13.5" customHeight="1">
      <c r="A152" s="11" t="s">
        <v>331</v>
      </c>
      <c r="B152" s="8" t="s">
        <v>82</v>
      </c>
      <c r="C152" s="16"/>
      <c r="D152" s="16"/>
      <c r="E152" s="16"/>
    </row>
    <row r="153" spans="1:5" ht="12">
      <c r="A153" s="11" t="s">
        <v>83</v>
      </c>
      <c r="B153" s="8" t="s">
        <v>84</v>
      </c>
      <c r="C153" s="16"/>
      <c r="D153" s="16"/>
      <c r="E153" s="16"/>
    </row>
    <row r="154" spans="1:5" ht="12">
      <c r="A154" s="11" t="s">
        <v>85</v>
      </c>
      <c r="B154" s="8" t="s">
        <v>86</v>
      </c>
      <c r="C154" s="16"/>
      <c r="D154" s="16"/>
      <c r="E154" s="16"/>
    </row>
    <row r="155" spans="1:5" ht="12">
      <c r="A155" s="11" t="s">
        <v>87</v>
      </c>
      <c r="B155" s="8" t="s">
        <v>88</v>
      </c>
      <c r="C155" s="16"/>
      <c r="D155" s="16"/>
      <c r="E155" s="16"/>
    </row>
    <row r="156" spans="1:5" ht="12">
      <c r="A156" s="11" t="s">
        <v>535</v>
      </c>
      <c r="B156" s="8" t="s">
        <v>536</v>
      </c>
      <c r="C156" s="16"/>
      <c r="D156" s="16"/>
      <c r="E156" s="16"/>
    </row>
    <row r="157" spans="1:5" ht="25.5" customHeight="1">
      <c r="A157" s="9" t="s">
        <v>89</v>
      </c>
      <c r="B157" s="15" t="s">
        <v>588</v>
      </c>
      <c r="C157" s="10">
        <f>C158</f>
        <v>0</v>
      </c>
      <c r="D157" s="10">
        <f>D158</f>
        <v>0</v>
      </c>
      <c r="E157" s="10">
        <f>E158</f>
        <v>0</v>
      </c>
    </row>
    <row r="158" spans="1:5" ht="15.75" customHeight="1">
      <c r="A158" s="11" t="s">
        <v>90</v>
      </c>
      <c r="B158" s="8" t="s">
        <v>91</v>
      </c>
      <c r="C158" s="16"/>
      <c r="D158" s="16"/>
      <c r="E158" s="16"/>
    </row>
    <row r="159" spans="1:5" ht="14.25" customHeight="1">
      <c r="A159" s="9" t="s">
        <v>396</v>
      </c>
      <c r="B159" s="15" t="s">
        <v>92</v>
      </c>
      <c r="C159" s="10">
        <f>SUM(C160:C164)</f>
        <v>0</v>
      </c>
      <c r="D159" s="10">
        <f>SUM(D160:D164)</f>
        <v>0</v>
      </c>
      <c r="E159" s="10">
        <f>SUM(E160:E164)</f>
        <v>0</v>
      </c>
    </row>
    <row r="160" spans="1:5" ht="14.25" customHeight="1">
      <c r="A160" s="11" t="s">
        <v>332</v>
      </c>
      <c r="B160" s="8" t="s">
        <v>373</v>
      </c>
      <c r="C160" s="16"/>
      <c r="D160" s="16"/>
      <c r="E160" s="16"/>
    </row>
    <row r="161" spans="1:5" ht="14.25" customHeight="1">
      <c r="A161" s="11" t="s">
        <v>333</v>
      </c>
      <c r="B161" s="8" t="s">
        <v>374</v>
      </c>
      <c r="C161" s="16"/>
      <c r="D161" s="16"/>
      <c r="E161" s="16"/>
    </row>
    <row r="162" spans="1:5" ht="14.25" customHeight="1">
      <c r="A162" s="11" t="s">
        <v>334</v>
      </c>
      <c r="B162" s="8" t="s">
        <v>375</v>
      </c>
      <c r="C162" s="16"/>
      <c r="D162" s="16"/>
      <c r="E162" s="16"/>
    </row>
    <row r="163" spans="1:5" ht="16.5" customHeight="1">
      <c r="A163" s="11" t="s">
        <v>397</v>
      </c>
      <c r="B163" s="8" t="s">
        <v>93</v>
      </c>
      <c r="C163" s="16"/>
      <c r="D163" s="16"/>
      <c r="E163" s="16"/>
    </row>
    <row r="164" spans="1:5" ht="16.5" customHeight="1">
      <c r="A164" s="11" t="s">
        <v>398</v>
      </c>
      <c r="B164" s="8" t="s">
        <v>94</v>
      </c>
      <c r="C164" s="16"/>
      <c r="D164" s="16"/>
      <c r="E164" s="16"/>
    </row>
    <row r="165" spans="1:5" ht="16.5" customHeight="1">
      <c r="A165" s="9" t="s">
        <v>399</v>
      </c>
      <c r="B165" s="15" t="s">
        <v>400</v>
      </c>
      <c r="C165" s="10">
        <f>SUM(C166:C169)</f>
        <v>0</v>
      </c>
      <c r="D165" s="10">
        <f>SUM(D166:D169)</f>
        <v>0</v>
      </c>
      <c r="E165" s="10">
        <f>SUM(E166:E169)</f>
        <v>0</v>
      </c>
    </row>
    <row r="166" spans="1:5" ht="12">
      <c r="A166" s="11" t="s">
        <v>95</v>
      </c>
      <c r="B166" s="8" t="s">
        <v>96</v>
      </c>
      <c r="C166" s="16"/>
      <c r="D166" s="16"/>
      <c r="E166" s="16"/>
    </row>
    <row r="167" spans="1:5" ht="12">
      <c r="A167" s="11" t="s">
        <v>97</v>
      </c>
      <c r="B167" s="8" t="s">
        <v>98</v>
      </c>
      <c r="C167" s="16"/>
      <c r="D167" s="16"/>
      <c r="E167" s="16"/>
    </row>
    <row r="168" spans="1:5" ht="12">
      <c r="A168" s="11" t="s">
        <v>99</v>
      </c>
      <c r="B168" s="8" t="s">
        <v>100</v>
      </c>
      <c r="C168" s="16"/>
      <c r="D168" s="16"/>
      <c r="E168" s="16"/>
    </row>
    <row r="169" spans="1:5" ht="12">
      <c r="A169" s="11" t="s">
        <v>335</v>
      </c>
      <c r="B169" s="8" t="s">
        <v>101</v>
      </c>
      <c r="C169" s="16"/>
      <c r="D169" s="16"/>
      <c r="E169" s="16"/>
    </row>
    <row r="170" spans="1:5" ht="21" customHeight="1">
      <c r="A170" s="9" t="s">
        <v>102</v>
      </c>
      <c r="B170" s="15" t="s">
        <v>103</v>
      </c>
      <c r="C170" s="10">
        <f>SUM(C171:C174)</f>
        <v>0</v>
      </c>
      <c r="D170" s="10">
        <f>SUM(D171:D174)</f>
        <v>0</v>
      </c>
      <c r="E170" s="10">
        <f>SUM(E171:E174)</f>
        <v>0</v>
      </c>
    </row>
    <row r="171" spans="1:5" ht="21" customHeight="1">
      <c r="A171" s="11" t="s">
        <v>401</v>
      </c>
      <c r="B171" s="8" t="s">
        <v>537</v>
      </c>
      <c r="C171" s="16"/>
      <c r="D171" s="16"/>
      <c r="E171" s="16"/>
    </row>
    <row r="172" spans="1:5" ht="21" customHeight="1">
      <c r="A172" s="11" t="s">
        <v>104</v>
      </c>
      <c r="B172" s="8" t="s">
        <v>105</v>
      </c>
      <c r="C172" s="16"/>
      <c r="D172" s="16"/>
      <c r="E172" s="16"/>
    </row>
    <row r="173" spans="1:5" ht="40.5" customHeight="1">
      <c r="A173" s="11" t="s">
        <v>106</v>
      </c>
      <c r="B173" s="17" t="s">
        <v>107</v>
      </c>
      <c r="C173" s="16"/>
      <c r="D173" s="16"/>
      <c r="E173" s="16"/>
    </row>
    <row r="174" spans="1:5" ht="27" customHeight="1">
      <c r="A174" s="11" t="s">
        <v>402</v>
      </c>
      <c r="B174" s="8" t="s">
        <v>108</v>
      </c>
      <c r="C174" s="16"/>
      <c r="D174" s="16"/>
      <c r="E174" s="16"/>
    </row>
    <row r="175" spans="1:5" ht="30.75" customHeight="1">
      <c r="A175" s="9" t="s">
        <v>355</v>
      </c>
      <c r="B175" s="15" t="s">
        <v>589</v>
      </c>
      <c r="C175" s="10">
        <f>SUM(C176:C180)</f>
        <v>0</v>
      </c>
      <c r="D175" s="10">
        <f>SUM(D176:D180)</f>
        <v>0</v>
      </c>
      <c r="E175" s="10">
        <f>SUM(E176:E180)</f>
        <v>0</v>
      </c>
    </row>
    <row r="176" spans="1:5" ht="16.5" customHeight="1">
      <c r="A176" s="11" t="s">
        <v>336</v>
      </c>
      <c r="B176" s="8" t="s">
        <v>376</v>
      </c>
      <c r="C176" s="16"/>
      <c r="D176" s="16"/>
      <c r="E176" s="16"/>
    </row>
    <row r="177" spans="1:5" ht="16.5" customHeight="1">
      <c r="A177" s="11" t="s">
        <v>366</v>
      </c>
      <c r="B177" s="8" t="s">
        <v>109</v>
      </c>
      <c r="C177" s="16"/>
      <c r="D177" s="16"/>
      <c r="E177" s="16"/>
    </row>
    <row r="178" spans="1:5" ht="16.5" customHeight="1">
      <c r="A178" s="11" t="s">
        <v>337</v>
      </c>
      <c r="B178" s="8" t="s">
        <v>377</v>
      </c>
      <c r="C178" s="16"/>
      <c r="D178" s="16"/>
      <c r="E178" s="16"/>
    </row>
    <row r="179" spans="1:5" ht="16.5" customHeight="1">
      <c r="A179" s="11" t="s">
        <v>338</v>
      </c>
      <c r="B179" s="8" t="s">
        <v>110</v>
      </c>
      <c r="C179" s="16"/>
      <c r="D179" s="16"/>
      <c r="E179" s="16"/>
    </row>
    <row r="180" spans="1:54" ht="16.5" customHeight="1">
      <c r="A180" s="11" t="s">
        <v>339</v>
      </c>
      <c r="B180" s="8" t="s">
        <v>378</v>
      </c>
      <c r="C180" s="16"/>
      <c r="D180" s="16"/>
      <c r="E180" s="16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</row>
    <row r="181" spans="1:217" s="54" customFormat="1" ht="38.25">
      <c r="A181" s="29" t="s">
        <v>340</v>
      </c>
      <c r="B181" s="48" t="s">
        <v>590</v>
      </c>
      <c r="C181" s="30">
        <f aca="true" t="shared" si="2" ref="C181:E182">C182</f>
        <v>0</v>
      </c>
      <c r="D181" s="30">
        <f t="shared" si="2"/>
        <v>0</v>
      </c>
      <c r="E181" s="30">
        <f t="shared" si="2"/>
        <v>0</v>
      </c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  <c r="BM181" s="31"/>
      <c r="BN181" s="31"/>
      <c r="BO181" s="31"/>
      <c r="BP181" s="31"/>
      <c r="BQ181" s="31"/>
      <c r="BR181" s="31"/>
      <c r="BS181" s="31"/>
      <c r="BT181" s="31"/>
      <c r="BU181" s="31"/>
      <c r="BV181" s="31"/>
      <c r="BW181" s="31"/>
      <c r="BX181" s="31"/>
      <c r="BY181" s="31"/>
      <c r="BZ181" s="31"/>
      <c r="CA181" s="31"/>
      <c r="CB181" s="31"/>
      <c r="CC181" s="31"/>
      <c r="CD181" s="31"/>
      <c r="CE181" s="31"/>
      <c r="CF181" s="31"/>
      <c r="CG181" s="31"/>
      <c r="CH181" s="31"/>
      <c r="CI181" s="31"/>
      <c r="CJ181" s="31"/>
      <c r="CK181" s="31"/>
      <c r="CL181" s="31"/>
      <c r="CM181" s="31"/>
      <c r="CN181" s="31"/>
      <c r="CO181" s="31"/>
      <c r="CP181" s="31"/>
      <c r="CQ181" s="31"/>
      <c r="CR181" s="31"/>
      <c r="CS181" s="31"/>
      <c r="CT181" s="31"/>
      <c r="CU181" s="31"/>
      <c r="CV181" s="31"/>
      <c r="CW181" s="31"/>
      <c r="CX181" s="31"/>
      <c r="CY181" s="31"/>
      <c r="CZ181" s="31"/>
      <c r="DA181" s="31"/>
      <c r="DB181" s="31"/>
      <c r="DC181" s="31"/>
      <c r="DD181" s="31"/>
      <c r="DE181" s="31"/>
      <c r="DF181" s="31"/>
      <c r="DG181" s="31"/>
      <c r="DH181" s="31"/>
      <c r="DI181" s="31"/>
      <c r="DJ181" s="31"/>
      <c r="DK181" s="31"/>
      <c r="DL181" s="31"/>
      <c r="DM181" s="31"/>
      <c r="DN181" s="31"/>
      <c r="DO181" s="31"/>
      <c r="DP181" s="31"/>
      <c r="DQ181" s="31"/>
      <c r="DR181" s="31"/>
      <c r="DS181" s="31"/>
      <c r="DT181" s="31"/>
      <c r="DU181" s="31"/>
      <c r="DV181" s="31"/>
      <c r="DW181" s="31"/>
      <c r="DX181" s="31"/>
      <c r="DY181" s="31"/>
      <c r="DZ181" s="31"/>
      <c r="EA181" s="31"/>
      <c r="EB181" s="31"/>
      <c r="EC181" s="31"/>
      <c r="ED181" s="31"/>
      <c r="EE181" s="31"/>
      <c r="EF181" s="31"/>
      <c r="EG181" s="31"/>
      <c r="EH181" s="31"/>
      <c r="EI181" s="31"/>
      <c r="EJ181" s="31"/>
      <c r="EK181" s="31"/>
      <c r="EL181" s="31"/>
      <c r="EM181" s="31"/>
      <c r="EN181" s="31"/>
      <c r="EO181" s="31"/>
      <c r="EP181" s="31"/>
      <c r="EQ181" s="31"/>
      <c r="ER181" s="31"/>
      <c r="ES181" s="31"/>
      <c r="ET181" s="31"/>
      <c r="EU181" s="31"/>
      <c r="EV181" s="31"/>
      <c r="EW181" s="31"/>
      <c r="EX181" s="31"/>
      <c r="EY181" s="31"/>
      <c r="EZ181" s="31"/>
      <c r="FA181" s="31"/>
      <c r="FB181" s="31"/>
      <c r="FC181" s="31"/>
      <c r="FD181" s="31"/>
      <c r="FE181" s="31"/>
      <c r="FF181" s="31"/>
      <c r="FG181" s="31"/>
      <c r="FH181" s="31"/>
      <c r="FI181" s="31"/>
      <c r="FJ181" s="31"/>
      <c r="FK181" s="31"/>
      <c r="FL181" s="31"/>
      <c r="FM181" s="31"/>
      <c r="FN181" s="31"/>
      <c r="FO181" s="31"/>
      <c r="FP181" s="31"/>
      <c r="FQ181" s="31"/>
      <c r="FR181" s="31"/>
      <c r="FS181" s="31"/>
      <c r="FT181" s="31"/>
      <c r="FU181" s="31"/>
      <c r="FV181" s="31"/>
      <c r="FW181" s="31"/>
      <c r="FX181" s="31"/>
      <c r="FY181" s="31"/>
      <c r="FZ181" s="31"/>
      <c r="GA181" s="31"/>
      <c r="GB181" s="31"/>
      <c r="GC181" s="31"/>
      <c r="GD181" s="31"/>
      <c r="GE181" s="31"/>
      <c r="GF181" s="31"/>
      <c r="GG181" s="31"/>
      <c r="GH181" s="31"/>
      <c r="GI181" s="31"/>
      <c r="GJ181" s="31"/>
      <c r="GK181" s="31"/>
      <c r="GL181" s="31"/>
      <c r="GM181" s="31"/>
      <c r="GN181" s="31"/>
      <c r="GO181" s="31"/>
      <c r="GP181" s="31"/>
      <c r="GQ181" s="31"/>
      <c r="GR181" s="31"/>
      <c r="GS181" s="31"/>
      <c r="GT181" s="31"/>
      <c r="GU181" s="31"/>
      <c r="GV181" s="31"/>
      <c r="GW181" s="31"/>
      <c r="GX181" s="31"/>
      <c r="GY181" s="31"/>
      <c r="GZ181" s="31"/>
      <c r="HA181" s="31"/>
      <c r="HB181" s="31"/>
      <c r="HC181" s="31"/>
      <c r="HD181" s="31"/>
      <c r="HE181" s="31"/>
      <c r="HF181" s="31"/>
      <c r="HG181" s="31"/>
      <c r="HH181" s="31"/>
      <c r="HI181" s="31"/>
    </row>
    <row r="182" spans="1:217" s="7" customFormat="1" ht="24">
      <c r="A182" s="9" t="s">
        <v>403</v>
      </c>
      <c r="B182" s="15" t="s">
        <v>591</v>
      </c>
      <c r="C182" s="10">
        <f t="shared" si="2"/>
        <v>0</v>
      </c>
      <c r="D182" s="10">
        <f t="shared" si="2"/>
        <v>0</v>
      </c>
      <c r="E182" s="10">
        <f t="shared" si="2"/>
        <v>0</v>
      </c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</row>
    <row r="183" spans="1:5" ht="24">
      <c r="A183" s="11" t="s">
        <v>341</v>
      </c>
      <c r="B183" s="8" t="s">
        <v>342</v>
      </c>
      <c r="C183" s="16"/>
      <c r="D183" s="16"/>
      <c r="E183" s="16"/>
    </row>
    <row r="184" spans="1:217" s="54" customFormat="1" ht="16.5" customHeight="1">
      <c r="A184" s="29" t="s">
        <v>111</v>
      </c>
      <c r="B184" s="48" t="s">
        <v>112</v>
      </c>
      <c r="C184" s="30">
        <f>C185</f>
        <v>0</v>
      </c>
      <c r="D184" s="30">
        <f>D185</f>
        <v>0</v>
      </c>
      <c r="E184" s="30">
        <f>E185</f>
        <v>0</v>
      </c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31"/>
      <c r="BT184" s="31"/>
      <c r="BU184" s="31"/>
      <c r="BV184" s="31"/>
      <c r="BW184" s="31"/>
      <c r="BX184" s="31"/>
      <c r="BY184" s="31"/>
      <c r="BZ184" s="31"/>
      <c r="CA184" s="31"/>
      <c r="CB184" s="31"/>
      <c r="CC184" s="31"/>
      <c r="CD184" s="31"/>
      <c r="CE184" s="31"/>
      <c r="CF184" s="31"/>
      <c r="CG184" s="31"/>
      <c r="CH184" s="31"/>
      <c r="CI184" s="31"/>
      <c r="CJ184" s="31"/>
      <c r="CK184" s="31"/>
      <c r="CL184" s="31"/>
      <c r="CM184" s="31"/>
      <c r="CN184" s="31"/>
      <c r="CO184" s="31"/>
      <c r="CP184" s="31"/>
      <c r="CQ184" s="31"/>
      <c r="CR184" s="31"/>
      <c r="CS184" s="31"/>
      <c r="CT184" s="31"/>
      <c r="CU184" s="31"/>
      <c r="CV184" s="31"/>
      <c r="CW184" s="31"/>
      <c r="CX184" s="31"/>
      <c r="CY184" s="31"/>
      <c r="CZ184" s="31"/>
      <c r="DA184" s="31"/>
      <c r="DB184" s="31"/>
      <c r="DC184" s="31"/>
      <c r="DD184" s="31"/>
      <c r="DE184" s="31"/>
      <c r="DF184" s="31"/>
      <c r="DG184" s="31"/>
      <c r="DH184" s="31"/>
      <c r="DI184" s="31"/>
      <c r="DJ184" s="31"/>
      <c r="DK184" s="31"/>
      <c r="DL184" s="31"/>
      <c r="DM184" s="31"/>
      <c r="DN184" s="31"/>
      <c r="DO184" s="31"/>
      <c r="DP184" s="31"/>
      <c r="DQ184" s="31"/>
      <c r="DR184" s="31"/>
      <c r="DS184" s="31"/>
      <c r="DT184" s="31"/>
      <c r="DU184" s="31"/>
      <c r="DV184" s="31"/>
      <c r="DW184" s="31"/>
      <c r="DX184" s="31"/>
      <c r="DY184" s="31"/>
      <c r="DZ184" s="31"/>
      <c r="EA184" s="31"/>
      <c r="EB184" s="31"/>
      <c r="EC184" s="31"/>
      <c r="ED184" s="31"/>
      <c r="EE184" s="31"/>
      <c r="EF184" s="31"/>
      <c r="EG184" s="31"/>
      <c r="EH184" s="31"/>
      <c r="EI184" s="31"/>
      <c r="EJ184" s="31"/>
      <c r="EK184" s="31"/>
      <c r="EL184" s="31"/>
      <c r="EM184" s="31"/>
      <c r="EN184" s="31"/>
      <c r="EO184" s="31"/>
      <c r="EP184" s="31"/>
      <c r="EQ184" s="31"/>
      <c r="ER184" s="31"/>
      <c r="ES184" s="31"/>
      <c r="ET184" s="31"/>
      <c r="EU184" s="31"/>
      <c r="EV184" s="31"/>
      <c r="EW184" s="31"/>
      <c r="EX184" s="31"/>
      <c r="EY184" s="31"/>
      <c r="EZ184" s="31"/>
      <c r="FA184" s="31"/>
      <c r="FB184" s="31"/>
      <c r="FC184" s="31"/>
      <c r="FD184" s="31"/>
      <c r="FE184" s="31"/>
      <c r="FF184" s="31"/>
      <c r="FG184" s="31"/>
      <c r="FH184" s="31"/>
      <c r="FI184" s="31"/>
      <c r="FJ184" s="31"/>
      <c r="FK184" s="31"/>
      <c r="FL184" s="31"/>
      <c r="FM184" s="31"/>
      <c r="FN184" s="31"/>
      <c r="FO184" s="31"/>
      <c r="FP184" s="31"/>
      <c r="FQ184" s="31"/>
      <c r="FR184" s="31"/>
      <c r="FS184" s="31"/>
      <c r="FT184" s="31"/>
      <c r="FU184" s="31"/>
      <c r="FV184" s="31"/>
      <c r="FW184" s="31"/>
      <c r="FX184" s="31"/>
      <c r="FY184" s="31"/>
      <c r="FZ184" s="31"/>
      <c r="GA184" s="31"/>
      <c r="GB184" s="31"/>
      <c r="GC184" s="31"/>
      <c r="GD184" s="31"/>
      <c r="GE184" s="31"/>
      <c r="GF184" s="31"/>
      <c r="GG184" s="31"/>
      <c r="GH184" s="31"/>
      <c r="GI184" s="31"/>
      <c r="GJ184" s="31"/>
      <c r="GK184" s="31"/>
      <c r="GL184" s="31"/>
      <c r="GM184" s="31"/>
      <c r="GN184" s="31"/>
      <c r="GO184" s="31"/>
      <c r="GP184" s="31"/>
      <c r="GQ184" s="31"/>
      <c r="GR184" s="31"/>
      <c r="GS184" s="31"/>
      <c r="GT184" s="31"/>
      <c r="GU184" s="31"/>
      <c r="GV184" s="31"/>
      <c r="GW184" s="31"/>
      <c r="GX184" s="31"/>
      <c r="GY184" s="31"/>
      <c r="GZ184" s="31"/>
      <c r="HA184" s="31"/>
      <c r="HB184" s="31"/>
      <c r="HC184" s="31"/>
      <c r="HD184" s="31"/>
      <c r="HE184" s="31"/>
      <c r="HF184" s="31"/>
      <c r="HG184" s="31"/>
      <c r="HH184" s="31"/>
      <c r="HI184" s="31"/>
    </row>
    <row r="185" spans="1:217" s="7" customFormat="1" ht="16.5" customHeight="1">
      <c r="A185" s="9" t="s">
        <v>113</v>
      </c>
      <c r="B185" s="15" t="s">
        <v>114</v>
      </c>
      <c r="C185" s="10">
        <f>SUM(C186:C188)</f>
        <v>0</v>
      </c>
      <c r="D185" s="10">
        <f>SUM(D186:D188)</f>
        <v>0</v>
      </c>
      <c r="E185" s="10">
        <f>SUM(E186:E188)</f>
        <v>0</v>
      </c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</row>
    <row r="186" spans="1:5" ht="16.5" customHeight="1">
      <c r="A186" s="11" t="s">
        <v>115</v>
      </c>
      <c r="B186" s="8" t="s">
        <v>116</v>
      </c>
      <c r="C186" s="16"/>
      <c r="D186" s="16"/>
      <c r="E186" s="16"/>
    </row>
    <row r="187" spans="1:5" ht="16.5" customHeight="1">
      <c r="A187" s="11" t="s">
        <v>117</v>
      </c>
      <c r="B187" s="8" t="s">
        <v>118</v>
      </c>
      <c r="C187" s="16"/>
      <c r="D187" s="16"/>
      <c r="E187" s="16"/>
    </row>
    <row r="188" spans="1:5" ht="16.5" customHeight="1">
      <c r="A188" s="11" t="s">
        <v>119</v>
      </c>
      <c r="B188" s="8" t="s">
        <v>120</v>
      </c>
      <c r="C188" s="16"/>
      <c r="D188" s="16"/>
      <c r="E188" s="16"/>
    </row>
    <row r="189" spans="1:217" s="54" customFormat="1" ht="19.5" customHeight="1">
      <c r="A189" s="29" t="s">
        <v>404</v>
      </c>
      <c r="B189" s="48" t="s">
        <v>405</v>
      </c>
      <c r="C189" s="30">
        <f>C190+C194+C197</f>
        <v>0</v>
      </c>
      <c r="D189" s="30">
        <f>D190+D194+D197</f>
        <v>0</v>
      </c>
      <c r="E189" s="30">
        <f>E190+E194+E197</f>
        <v>0</v>
      </c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31"/>
      <c r="BT189" s="31"/>
      <c r="BU189" s="31"/>
      <c r="BV189" s="31"/>
      <c r="BW189" s="31"/>
      <c r="BX189" s="31"/>
      <c r="BY189" s="31"/>
      <c r="BZ189" s="31"/>
      <c r="CA189" s="31"/>
      <c r="CB189" s="31"/>
      <c r="CC189" s="31"/>
      <c r="CD189" s="31"/>
      <c r="CE189" s="31"/>
      <c r="CF189" s="31"/>
      <c r="CG189" s="31"/>
      <c r="CH189" s="31"/>
      <c r="CI189" s="31"/>
      <c r="CJ189" s="31"/>
      <c r="CK189" s="31"/>
      <c r="CL189" s="31"/>
      <c r="CM189" s="31"/>
      <c r="CN189" s="31"/>
      <c r="CO189" s="31"/>
      <c r="CP189" s="31"/>
      <c r="CQ189" s="31"/>
      <c r="CR189" s="31"/>
      <c r="CS189" s="31"/>
      <c r="CT189" s="31"/>
      <c r="CU189" s="31"/>
      <c r="CV189" s="31"/>
      <c r="CW189" s="31"/>
      <c r="CX189" s="31"/>
      <c r="CY189" s="31"/>
      <c r="CZ189" s="31"/>
      <c r="DA189" s="31"/>
      <c r="DB189" s="31"/>
      <c r="DC189" s="31"/>
      <c r="DD189" s="31"/>
      <c r="DE189" s="31"/>
      <c r="DF189" s="31"/>
      <c r="DG189" s="31"/>
      <c r="DH189" s="31"/>
      <c r="DI189" s="31"/>
      <c r="DJ189" s="31"/>
      <c r="DK189" s="31"/>
      <c r="DL189" s="31"/>
      <c r="DM189" s="31"/>
      <c r="DN189" s="31"/>
      <c r="DO189" s="31"/>
      <c r="DP189" s="31"/>
      <c r="DQ189" s="31"/>
      <c r="DR189" s="31"/>
      <c r="DS189" s="31"/>
      <c r="DT189" s="31"/>
      <c r="DU189" s="31"/>
      <c r="DV189" s="31"/>
      <c r="DW189" s="31"/>
      <c r="DX189" s="31"/>
      <c r="DY189" s="31"/>
      <c r="DZ189" s="31"/>
      <c r="EA189" s="31"/>
      <c r="EB189" s="31"/>
      <c r="EC189" s="31"/>
      <c r="ED189" s="31"/>
      <c r="EE189" s="31"/>
      <c r="EF189" s="31"/>
      <c r="EG189" s="31"/>
      <c r="EH189" s="31"/>
      <c r="EI189" s="31"/>
      <c r="EJ189" s="31"/>
      <c r="EK189" s="31"/>
      <c r="EL189" s="31"/>
      <c r="EM189" s="31"/>
      <c r="EN189" s="31"/>
      <c r="EO189" s="31"/>
      <c r="EP189" s="31"/>
      <c r="EQ189" s="31"/>
      <c r="ER189" s="31"/>
      <c r="ES189" s="31"/>
      <c r="ET189" s="31"/>
      <c r="EU189" s="31"/>
      <c r="EV189" s="31"/>
      <c r="EW189" s="31"/>
      <c r="EX189" s="31"/>
      <c r="EY189" s="31"/>
      <c r="EZ189" s="31"/>
      <c r="FA189" s="31"/>
      <c r="FB189" s="31"/>
      <c r="FC189" s="31"/>
      <c r="FD189" s="31"/>
      <c r="FE189" s="31"/>
      <c r="FF189" s="31"/>
      <c r="FG189" s="31"/>
      <c r="FH189" s="31"/>
      <c r="FI189" s="31"/>
      <c r="FJ189" s="31"/>
      <c r="FK189" s="31"/>
      <c r="FL189" s="31"/>
      <c r="FM189" s="31"/>
      <c r="FN189" s="31"/>
      <c r="FO189" s="31"/>
      <c r="FP189" s="31"/>
      <c r="FQ189" s="31"/>
      <c r="FR189" s="31"/>
      <c r="FS189" s="31"/>
      <c r="FT189" s="31"/>
      <c r="FU189" s="31"/>
      <c r="FV189" s="31"/>
      <c r="FW189" s="31"/>
      <c r="FX189" s="31"/>
      <c r="FY189" s="31"/>
      <c r="FZ189" s="31"/>
      <c r="GA189" s="31"/>
      <c r="GB189" s="31"/>
      <c r="GC189" s="31"/>
      <c r="GD189" s="31"/>
      <c r="GE189" s="31"/>
      <c r="GF189" s="31"/>
      <c r="GG189" s="31"/>
      <c r="GH189" s="31"/>
      <c r="GI189" s="31"/>
      <c r="GJ189" s="31"/>
      <c r="GK189" s="31"/>
      <c r="GL189" s="31"/>
      <c r="GM189" s="31"/>
      <c r="GN189" s="31"/>
      <c r="GO189" s="31"/>
      <c r="GP189" s="31"/>
      <c r="GQ189" s="31"/>
      <c r="GR189" s="31"/>
      <c r="GS189" s="31"/>
      <c r="GT189" s="31"/>
      <c r="GU189" s="31"/>
      <c r="GV189" s="31"/>
      <c r="GW189" s="31"/>
      <c r="GX189" s="31"/>
      <c r="GY189" s="31"/>
      <c r="GZ189" s="31"/>
      <c r="HA189" s="31"/>
      <c r="HB189" s="31"/>
      <c r="HC189" s="31"/>
      <c r="HD189" s="31"/>
      <c r="HE189" s="31"/>
      <c r="HF189" s="31"/>
      <c r="HG189" s="31"/>
      <c r="HH189" s="31"/>
      <c r="HI189" s="31"/>
    </row>
    <row r="190" spans="1:217" s="7" customFormat="1" ht="29.25" customHeight="1">
      <c r="A190" s="9" t="s">
        <v>430</v>
      </c>
      <c r="B190" s="15" t="s">
        <v>431</v>
      </c>
      <c r="C190" s="10">
        <f>SUM(C191:C193)</f>
        <v>0</v>
      </c>
      <c r="D190" s="10">
        <f>SUM(D191:D193)</f>
        <v>0</v>
      </c>
      <c r="E190" s="10">
        <f>SUM(E191:E193)</f>
        <v>0</v>
      </c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</row>
    <row r="191" spans="1:217" s="7" customFormat="1" ht="26.25" customHeight="1">
      <c r="A191" s="11" t="s">
        <v>429</v>
      </c>
      <c r="B191" s="8" t="s">
        <v>121</v>
      </c>
      <c r="C191" s="16"/>
      <c r="D191" s="16"/>
      <c r="E191" s="16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</row>
    <row r="192" spans="1:217" s="7" customFormat="1" ht="16.5" customHeight="1">
      <c r="A192" s="11" t="s">
        <v>538</v>
      </c>
      <c r="B192" s="8" t="s">
        <v>539</v>
      </c>
      <c r="C192" s="16"/>
      <c r="D192" s="16"/>
      <c r="E192" s="16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</row>
    <row r="193" spans="1:217" s="7" customFormat="1" ht="26.25" customHeight="1">
      <c r="A193" s="11" t="s">
        <v>122</v>
      </c>
      <c r="B193" s="8" t="s">
        <v>123</v>
      </c>
      <c r="C193" s="16"/>
      <c r="D193" s="16"/>
      <c r="E193" s="16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</row>
    <row r="194" spans="1:217" s="7" customFormat="1" ht="26.25" customHeight="1">
      <c r="A194" s="9" t="s">
        <v>406</v>
      </c>
      <c r="B194" s="15" t="s">
        <v>407</v>
      </c>
      <c r="C194" s="10">
        <f>SUM(C195:C196)</f>
        <v>0</v>
      </c>
      <c r="D194" s="10">
        <f>SUM(D195:D196)</f>
        <v>0</v>
      </c>
      <c r="E194" s="10">
        <f>SUM(E195:E196)</f>
        <v>0</v>
      </c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</row>
    <row r="195" spans="1:5" ht="27.75" customHeight="1">
      <c r="A195" s="11" t="s">
        <v>124</v>
      </c>
      <c r="B195" s="8" t="s">
        <v>125</v>
      </c>
      <c r="C195" s="16"/>
      <c r="D195" s="16"/>
      <c r="E195" s="16"/>
    </row>
    <row r="196" spans="1:5" ht="15" customHeight="1">
      <c r="A196" s="11" t="s">
        <v>408</v>
      </c>
      <c r="B196" s="8" t="s">
        <v>409</v>
      </c>
      <c r="C196" s="16"/>
      <c r="D196" s="16"/>
      <c r="E196" s="16"/>
    </row>
    <row r="197" spans="1:5" ht="21" customHeight="1">
      <c r="A197" s="9" t="s">
        <v>126</v>
      </c>
      <c r="B197" s="15" t="s">
        <v>592</v>
      </c>
      <c r="C197" s="10">
        <f>SUM(C198:C199)</f>
        <v>0</v>
      </c>
      <c r="D197" s="10">
        <f>SUM(D198:D199)</f>
        <v>0</v>
      </c>
      <c r="E197" s="10">
        <f>SUM(E198:E199)</f>
        <v>0</v>
      </c>
    </row>
    <row r="198" spans="1:5" ht="18.75" customHeight="1">
      <c r="A198" s="11" t="s">
        <v>127</v>
      </c>
      <c r="B198" s="8" t="s">
        <v>128</v>
      </c>
      <c r="C198" s="16"/>
      <c r="D198" s="16"/>
      <c r="E198" s="16"/>
    </row>
    <row r="199" spans="1:5" ht="14.25" customHeight="1">
      <c r="A199" s="11" t="s">
        <v>129</v>
      </c>
      <c r="B199" s="8" t="s">
        <v>130</v>
      </c>
      <c r="C199" s="16"/>
      <c r="D199" s="16"/>
      <c r="E199" s="16"/>
    </row>
    <row r="200" spans="1:217" s="54" customFormat="1" ht="16.5" customHeight="1">
      <c r="A200" s="29" t="s">
        <v>131</v>
      </c>
      <c r="B200" s="48" t="s">
        <v>593</v>
      </c>
      <c r="C200" s="30">
        <f>C201+C204+C206</f>
        <v>0</v>
      </c>
      <c r="D200" s="30">
        <f>D201+D204+D206</f>
        <v>0</v>
      </c>
      <c r="E200" s="30">
        <f>E201+E204+E206</f>
        <v>0</v>
      </c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1"/>
      <c r="BJ200" s="31"/>
      <c r="BK200" s="31"/>
      <c r="BL200" s="31"/>
      <c r="BM200" s="31"/>
      <c r="BN200" s="31"/>
      <c r="BO200" s="31"/>
      <c r="BP200" s="31"/>
      <c r="BQ200" s="31"/>
      <c r="BR200" s="31"/>
      <c r="BS200" s="31"/>
      <c r="BT200" s="31"/>
      <c r="BU200" s="31"/>
      <c r="BV200" s="31"/>
      <c r="BW200" s="31"/>
      <c r="BX200" s="31"/>
      <c r="BY200" s="31"/>
      <c r="BZ200" s="31"/>
      <c r="CA200" s="31"/>
      <c r="CB200" s="31"/>
      <c r="CC200" s="31"/>
      <c r="CD200" s="31"/>
      <c r="CE200" s="31"/>
      <c r="CF200" s="31"/>
      <c r="CG200" s="31"/>
      <c r="CH200" s="31"/>
      <c r="CI200" s="31"/>
      <c r="CJ200" s="31"/>
      <c r="CK200" s="31"/>
      <c r="CL200" s="31"/>
      <c r="CM200" s="31"/>
      <c r="CN200" s="31"/>
      <c r="CO200" s="31"/>
      <c r="CP200" s="31"/>
      <c r="CQ200" s="31"/>
      <c r="CR200" s="31"/>
      <c r="CS200" s="31"/>
      <c r="CT200" s="31"/>
      <c r="CU200" s="31"/>
      <c r="CV200" s="31"/>
      <c r="CW200" s="31"/>
      <c r="CX200" s="31"/>
      <c r="CY200" s="31"/>
      <c r="CZ200" s="31"/>
      <c r="DA200" s="31"/>
      <c r="DB200" s="31"/>
      <c r="DC200" s="31"/>
      <c r="DD200" s="31"/>
      <c r="DE200" s="31"/>
      <c r="DF200" s="31"/>
      <c r="DG200" s="31"/>
      <c r="DH200" s="31"/>
      <c r="DI200" s="31"/>
      <c r="DJ200" s="31"/>
      <c r="DK200" s="31"/>
      <c r="DL200" s="31"/>
      <c r="DM200" s="31"/>
      <c r="DN200" s="31"/>
      <c r="DO200" s="31"/>
      <c r="DP200" s="31"/>
      <c r="DQ200" s="31"/>
      <c r="DR200" s="31"/>
      <c r="DS200" s="31"/>
      <c r="DT200" s="31"/>
      <c r="DU200" s="31"/>
      <c r="DV200" s="31"/>
      <c r="DW200" s="31"/>
      <c r="DX200" s="31"/>
      <c r="DY200" s="31"/>
      <c r="DZ200" s="31"/>
      <c r="EA200" s="31"/>
      <c r="EB200" s="31"/>
      <c r="EC200" s="31"/>
      <c r="ED200" s="31"/>
      <c r="EE200" s="31"/>
      <c r="EF200" s="31"/>
      <c r="EG200" s="31"/>
      <c r="EH200" s="31"/>
      <c r="EI200" s="31"/>
      <c r="EJ200" s="31"/>
      <c r="EK200" s="31"/>
      <c r="EL200" s="31"/>
      <c r="EM200" s="31"/>
      <c r="EN200" s="31"/>
      <c r="EO200" s="31"/>
      <c r="EP200" s="31"/>
      <c r="EQ200" s="31"/>
      <c r="ER200" s="31"/>
      <c r="ES200" s="31"/>
      <c r="ET200" s="31"/>
      <c r="EU200" s="31"/>
      <c r="EV200" s="31"/>
      <c r="EW200" s="31"/>
      <c r="EX200" s="31"/>
      <c r="EY200" s="31"/>
      <c r="EZ200" s="31"/>
      <c r="FA200" s="31"/>
      <c r="FB200" s="31"/>
      <c r="FC200" s="31"/>
      <c r="FD200" s="31"/>
      <c r="FE200" s="31"/>
      <c r="FF200" s="31"/>
      <c r="FG200" s="31"/>
      <c r="FH200" s="31"/>
      <c r="FI200" s="31"/>
      <c r="FJ200" s="31"/>
      <c r="FK200" s="31"/>
      <c r="FL200" s="31"/>
      <c r="FM200" s="31"/>
      <c r="FN200" s="31"/>
      <c r="FO200" s="31"/>
      <c r="FP200" s="31"/>
      <c r="FQ200" s="31"/>
      <c r="FR200" s="31"/>
      <c r="FS200" s="31"/>
      <c r="FT200" s="31"/>
      <c r="FU200" s="31"/>
      <c r="FV200" s="31"/>
      <c r="FW200" s="31"/>
      <c r="FX200" s="31"/>
      <c r="FY200" s="31"/>
      <c r="FZ200" s="31"/>
      <c r="GA200" s="31"/>
      <c r="GB200" s="31"/>
      <c r="GC200" s="31"/>
      <c r="GD200" s="31"/>
      <c r="GE200" s="31"/>
      <c r="GF200" s="31"/>
      <c r="GG200" s="31"/>
      <c r="GH200" s="31"/>
      <c r="GI200" s="31"/>
      <c r="GJ200" s="31"/>
      <c r="GK200" s="31"/>
      <c r="GL200" s="31"/>
      <c r="GM200" s="31"/>
      <c r="GN200" s="31"/>
      <c r="GO200" s="31"/>
      <c r="GP200" s="31"/>
      <c r="GQ200" s="31"/>
      <c r="GR200" s="31"/>
      <c r="GS200" s="31"/>
      <c r="GT200" s="31"/>
      <c r="GU200" s="31"/>
      <c r="GV200" s="31"/>
      <c r="GW200" s="31"/>
      <c r="GX200" s="31"/>
      <c r="GY200" s="31"/>
      <c r="GZ200" s="31"/>
      <c r="HA200" s="31"/>
      <c r="HB200" s="31"/>
      <c r="HC200" s="31"/>
      <c r="HD200" s="31"/>
      <c r="HE200" s="31"/>
      <c r="HF200" s="31"/>
      <c r="HG200" s="31"/>
      <c r="HH200" s="31"/>
      <c r="HI200" s="31"/>
    </row>
    <row r="201" spans="1:217" s="7" customFormat="1" ht="16.5" customHeight="1">
      <c r="A201" s="9" t="s">
        <v>132</v>
      </c>
      <c r="B201" s="15" t="s">
        <v>133</v>
      </c>
      <c r="C201" s="10">
        <f>SUM(C202:C203)</f>
        <v>0</v>
      </c>
      <c r="D201" s="10">
        <f>SUM(D202:D203)</f>
        <v>0</v>
      </c>
      <c r="E201" s="10">
        <f>SUM(E202:E203)</f>
        <v>0</v>
      </c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</row>
    <row r="202" spans="1:217" s="7" customFormat="1" ht="16.5" customHeight="1">
      <c r="A202" s="11" t="s">
        <v>540</v>
      </c>
      <c r="B202" s="8" t="s">
        <v>541</v>
      </c>
      <c r="C202" s="16"/>
      <c r="D202" s="16"/>
      <c r="E202" s="1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6"/>
      <c r="ES202" s="6"/>
      <c r="ET202" s="6"/>
      <c r="EU202" s="6"/>
      <c r="EV202" s="6"/>
      <c r="EW202" s="6"/>
      <c r="EX202" s="6"/>
      <c r="EY202" s="6"/>
      <c r="EZ202" s="6"/>
      <c r="FA202" s="6"/>
      <c r="FB202" s="6"/>
      <c r="FC202" s="6"/>
      <c r="FD202" s="6"/>
      <c r="FE202" s="6"/>
      <c r="FF202" s="6"/>
      <c r="FG202" s="6"/>
      <c r="FH202" s="6"/>
      <c r="FI202" s="6"/>
      <c r="FJ202" s="6"/>
      <c r="FK202" s="6"/>
      <c r="FL202" s="6"/>
      <c r="FM202" s="6"/>
      <c r="FN202" s="6"/>
      <c r="FO202" s="6"/>
      <c r="FP202" s="6"/>
      <c r="FQ202" s="6"/>
      <c r="FR202" s="6"/>
      <c r="FS202" s="6"/>
      <c r="FT202" s="6"/>
      <c r="FU202" s="6"/>
      <c r="FV202" s="6"/>
      <c r="FW202" s="6"/>
      <c r="FX202" s="6"/>
      <c r="FY202" s="6"/>
      <c r="FZ202" s="6"/>
      <c r="GA202" s="6"/>
      <c r="GB202" s="6"/>
      <c r="GC202" s="6"/>
      <c r="GD202" s="6"/>
      <c r="GE202" s="6"/>
      <c r="GF202" s="6"/>
      <c r="GG202" s="6"/>
      <c r="GH202" s="6"/>
      <c r="GI202" s="6"/>
      <c r="GJ202" s="6"/>
      <c r="GK202" s="6"/>
      <c r="GL202" s="6"/>
      <c r="GM202" s="6"/>
      <c r="GN202" s="6"/>
      <c r="GO202" s="6"/>
      <c r="GP202" s="6"/>
      <c r="GQ202" s="6"/>
      <c r="GR202" s="6"/>
      <c r="GS202" s="6"/>
      <c r="GT202" s="6"/>
      <c r="GU202" s="6"/>
      <c r="GV202" s="6"/>
      <c r="GW202" s="6"/>
      <c r="GX202" s="6"/>
      <c r="GY202" s="6"/>
      <c r="GZ202" s="6"/>
      <c r="HA202" s="6"/>
      <c r="HB202" s="6"/>
      <c r="HC202" s="6"/>
      <c r="HD202" s="6"/>
      <c r="HE202" s="6"/>
      <c r="HF202" s="6"/>
      <c r="HG202" s="6"/>
      <c r="HH202" s="6"/>
      <c r="HI202" s="6"/>
    </row>
    <row r="203" spans="1:217" s="7" customFormat="1" ht="16.5" customHeight="1">
      <c r="A203" s="11" t="s">
        <v>134</v>
      </c>
      <c r="B203" s="8" t="s">
        <v>135</v>
      </c>
      <c r="C203" s="16"/>
      <c r="D203" s="16"/>
      <c r="E203" s="16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</row>
    <row r="204" spans="1:217" s="7" customFormat="1" ht="16.5" customHeight="1">
      <c r="A204" s="9" t="s">
        <v>136</v>
      </c>
      <c r="B204" s="15" t="s">
        <v>137</v>
      </c>
      <c r="C204" s="10">
        <f>C205</f>
        <v>0</v>
      </c>
      <c r="D204" s="10">
        <f>D205</f>
        <v>0</v>
      </c>
      <c r="E204" s="10">
        <f>E205</f>
        <v>0</v>
      </c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</row>
    <row r="205" spans="1:217" s="7" customFormat="1" ht="16.5" customHeight="1">
      <c r="A205" s="11" t="s">
        <v>138</v>
      </c>
      <c r="B205" s="8" t="s">
        <v>139</v>
      </c>
      <c r="C205" s="16"/>
      <c r="D205" s="16"/>
      <c r="E205" s="16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</row>
    <row r="206" spans="1:217" s="7" customFormat="1" ht="16.5" customHeight="1">
      <c r="A206" s="9" t="s">
        <v>140</v>
      </c>
      <c r="B206" s="15" t="s">
        <v>141</v>
      </c>
      <c r="C206" s="10">
        <f>SUM(C207:C212)</f>
        <v>0</v>
      </c>
      <c r="D206" s="10">
        <f>SUM(D207:D213)</f>
        <v>0</v>
      </c>
      <c r="E206" s="10">
        <f>SUM(E207:E213)</f>
        <v>0</v>
      </c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</row>
    <row r="207" spans="1:217" s="7" customFormat="1" ht="16.5" customHeight="1">
      <c r="A207" s="11" t="s">
        <v>142</v>
      </c>
      <c r="B207" s="8" t="s">
        <v>143</v>
      </c>
      <c r="C207" s="16"/>
      <c r="D207" s="16"/>
      <c r="E207" s="16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</row>
    <row r="208" spans="1:217" s="7" customFormat="1" ht="16.5" customHeight="1">
      <c r="A208" s="11" t="s">
        <v>144</v>
      </c>
      <c r="B208" s="8" t="s">
        <v>145</v>
      </c>
      <c r="C208" s="16"/>
      <c r="D208" s="16"/>
      <c r="E208" s="16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</row>
    <row r="209" spans="1:217" s="7" customFormat="1" ht="22.5" customHeight="1">
      <c r="A209" s="11" t="s">
        <v>146</v>
      </c>
      <c r="B209" s="8" t="s">
        <v>147</v>
      </c>
      <c r="C209" s="16"/>
      <c r="D209" s="16"/>
      <c r="E209" s="16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</row>
    <row r="210" spans="1:217" s="7" customFormat="1" ht="24" customHeight="1">
      <c r="A210" s="11" t="s">
        <v>148</v>
      </c>
      <c r="B210" s="8" t="s">
        <v>149</v>
      </c>
      <c r="C210" s="16"/>
      <c r="D210" s="16"/>
      <c r="E210" s="16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</row>
    <row r="211" spans="1:217" s="7" customFormat="1" ht="16.5" customHeight="1">
      <c r="A211" s="11" t="s">
        <v>150</v>
      </c>
      <c r="B211" s="8" t="s">
        <v>611</v>
      </c>
      <c r="C211" s="16"/>
      <c r="D211" s="16"/>
      <c r="E211" s="16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</row>
    <row r="212" spans="1:217" s="7" customFormat="1" ht="25.5" customHeight="1">
      <c r="A212" s="11" t="s">
        <v>609</v>
      </c>
      <c r="B212" s="8" t="s">
        <v>610</v>
      </c>
      <c r="C212" s="16"/>
      <c r="D212" s="16"/>
      <c r="E212" s="16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</row>
    <row r="213" spans="3:5" ht="12">
      <c r="C213" s="10"/>
      <c r="D213" s="10"/>
      <c r="E213" s="10"/>
    </row>
    <row r="214" spans="1:217" s="53" customFormat="1" ht="30" customHeight="1">
      <c r="A214" s="45" t="s">
        <v>151</v>
      </c>
      <c r="B214" s="45" t="s">
        <v>152</v>
      </c>
      <c r="C214" s="46">
        <f>C216+C234+C237</f>
        <v>0</v>
      </c>
      <c r="D214" s="46">
        <f>D216+D234+D237</f>
        <v>0</v>
      </c>
      <c r="E214" s="46">
        <f>E216+E234+E237</f>
        <v>0</v>
      </c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2"/>
      <c r="AU214" s="52"/>
      <c r="AV214" s="52"/>
      <c r="AW214" s="52"/>
      <c r="AX214" s="52"/>
      <c r="AY214" s="52"/>
      <c r="AZ214" s="52"/>
      <c r="BA214" s="52"/>
      <c r="BB214" s="52"/>
      <c r="BC214" s="52"/>
      <c r="BD214" s="52"/>
      <c r="BE214" s="52"/>
      <c r="BF214" s="52"/>
      <c r="BG214" s="52"/>
      <c r="BH214" s="52"/>
      <c r="BI214" s="52"/>
      <c r="BJ214" s="52"/>
      <c r="BK214" s="52"/>
      <c r="BL214" s="52"/>
      <c r="BM214" s="52"/>
      <c r="BN214" s="52"/>
      <c r="BO214" s="52"/>
      <c r="BP214" s="52"/>
      <c r="BQ214" s="52"/>
      <c r="BR214" s="52"/>
      <c r="BS214" s="52"/>
      <c r="BT214" s="52"/>
      <c r="BU214" s="52"/>
      <c r="BV214" s="52"/>
      <c r="BW214" s="52"/>
      <c r="BX214" s="52"/>
      <c r="BY214" s="52"/>
      <c r="BZ214" s="52"/>
      <c r="CA214" s="52"/>
      <c r="CB214" s="52"/>
      <c r="CC214" s="52"/>
      <c r="CD214" s="52"/>
      <c r="CE214" s="52"/>
      <c r="CF214" s="52"/>
      <c r="CG214" s="52"/>
      <c r="CH214" s="52"/>
      <c r="CI214" s="52"/>
      <c r="CJ214" s="52"/>
      <c r="CK214" s="52"/>
      <c r="CL214" s="52"/>
      <c r="CM214" s="52"/>
      <c r="CN214" s="52"/>
      <c r="CO214" s="52"/>
      <c r="CP214" s="52"/>
      <c r="CQ214" s="52"/>
      <c r="CR214" s="52"/>
      <c r="CS214" s="52"/>
      <c r="CT214" s="52"/>
      <c r="CU214" s="52"/>
      <c r="CV214" s="52"/>
      <c r="CW214" s="52"/>
      <c r="CX214" s="52"/>
      <c r="CY214" s="52"/>
      <c r="CZ214" s="52"/>
      <c r="DA214" s="52"/>
      <c r="DB214" s="52"/>
      <c r="DC214" s="52"/>
      <c r="DD214" s="52"/>
      <c r="DE214" s="52"/>
      <c r="DF214" s="52"/>
      <c r="DG214" s="52"/>
      <c r="DH214" s="52"/>
      <c r="DI214" s="52"/>
      <c r="DJ214" s="52"/>
      <c r="DK214" s="52"/>
      <c r="DL214" s="52"/>
      <c r="DM214" s="52"/>
      <c r="DN214" s="52"/>
      <c r="DO214" s="52"/>
      <c r="DP214" s="52"/>
      <c r="DQ214" s="52"/>
      <c r="DR214" s="52"/>
      <c r="DS214" s="52"/>
      <c r="DT214" s="52"/>
      <c r="DU214" s="52"/>
      <c r="DV214" s="52"/>
      <c r="DW214" s="52"/>
      <c r="DX214" s="52"/>
      <c r="DY214" s="52"/>
      <c r="DZ214" s="52"/>
      <c r="EA214" s="52"/>
      <c r="EB214" s="52"/>
      <c r="EC214" s="52"/>
      <c r="ED214" s="52"/>
      <c r="EE214" s="52"/>
      <c r="EF214" s="52"/>
      <c r="EG214" s="52"/>
      <c r="EH214" s="52"/>
      <c r="EI214" s="52"/>
      <c r="EJ214" s="52"/>
      <c r="EK214" s="52"/>
      <c r="EL214" s="52"/>
      <c r="EM214" s="52"/>
      <c r="EN214" s="52"/>
      <c r="EO214" s="52"/>
      <c r="EP214" s="52"/>
      <c r="EQ214" s="52"/>
      <c r="ER214" s="52"/>
      <c r="ES214" s="52"/>
      <c r="ET214" s="52"/>
      <c r="EU214" s="52"/>
      <c r="EV214" s="52"/>
      <c r="EW214" s="52"/>
      <c r="EX214" s="52"/>
      <c r="EY214" s="52"/>
      <c r="EZ214" s="52"/>
      <c r="FA214" s="52"/>
      <c r="FB214" s="52"/>
      <c r="FC214" s="52"/>
      <c r="FD214" s="52"/>
      <c r="FE214" s="52"/>
      <c r="FF214" s="52"/>
      <c r="FG214" s="52"/>
      <c r="FH214" s="52"/>
      <c r="FI214" s="52"/>
      <c r="FJ214" s="52"/>
      <c r="FK214" s="52"/>
      <c r="FL214" s="52"/>
      <c r="FM214" s="52"/>
      <c r="FN214" s="52"/>
      <c r="FO214" s="52"/>
      <c r="FP214" s="52"/>
      <c r="FQ214" s="52"/>
      <c r="FR214" s="52"/>
      <c r="FS214" s="52"/>
      <c r="FT214" s="52"/>
      <c r="FU214" s="52"/>
      <c r="FV214" s="52"/>
      <c r="FW214" s="52"/>
      <c r="FX214" s="52"/>
      <c r="FY214" s="52"/>
      <c r="FZ214" s="52"/>
      <c r="GA214" s="52"/>
      <c r="GB214" s="52"/>
      <c r="GC214" s="52"/>
      <c r="GD214" s="52"/>
      <c r="GE214" s="52"/>
      <c r="GF214" s="52"/>
      <c r="GG214" s="52"/>
      <c r="GH214" s="52"/>
      <c r="GI214" s="52"/>
      <c r="GJ214" s="52"/>
      <c r="GK214" s="52"/>
      <c r="GL214" s="52"/>
      <c r="GM214" s="52"/>
      <c r="GN214" s="52"/>
      <c r="GO214" s="52"/>
      <c r="GP214" s="52"/>
      <c r="GQ214" s="52"/>
      <c r="GR214" s="52"/>
      <c r="GS214" s="52"/>
      <c r="GT214" s="52"/>
      <c r="GU214" s="52"/>
      <c r="GV214" s="52"/>
      <c r="GW214" s="52"/>
      <c r="GX214" s="52"/>
      <c r="GY214" s="52"/>
      <c r="GZ214" s="52"/>
      <c r="HA214" s="52"/>
      <c r="HB214" s="52"/>
      <c r="HC214" s="52"/>
      <c r="HD214" s="52"/>
      <c r="HE214" s="52"/>
      <c r="HF214" s="52"/>
      <c r="HG214" s="52"/>
      <c r="HH214" s="52"/>
      <c r="HI214" s="52"/>
    </row>
    <row r="215" spans="1:217" s="6" customFormat="1" ht="12">
      <c r="A215" s="22"/>
      <c r="B215" s="22"/>
      <c r="C215" s="10"/>
      <c r="D215" s="10"/>
      <c r="E215" s="10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</row>
    <row r="216" spans="1:217" s="33" customFormat="1" ht="18" customHeight="1">
      <c r="A216" s="29" t="s">
        <v>153</v>
      </c>
      <c r="B216" s="48" t="s">
        <v>426</v>
      </c>
      <c r="C216" s="30">
        <f>C217+C225+C231</f>
        <v>0</v>
      </c>
      <c r="D216" s="30">
        <f>D217+D225+D231</f>
        <v>0</v>
      </c>
      <c r="E216" s="30">
        <f>E217+E225+E231</f>
        <v>0</v>
      </c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  <c r="BJ216" s="31"/>
      <c r="BK216" s="31"/>
      <c r="BL216" s="31"/>
      <c r="BM216" s="31"/>
      <c r="BN216" s="31"/>
      <c r="BO216" s="31"/>
      <c r="BP216" s="31"/>
      <c r="BQ216" s="31"/>
      <c r="BR216" s="31"/>
      <c r="BS216" s="31"/>
      <c r="BT216" s="31"/>
      <c r="BU216" s="31"/>
      <c r="BV216" s="31"/>
      <c r="BW216" s="31"/>
      <c r="BX216" s="31"/>
      <c r="BY216" s="31"/>
      <c r="BZ216" s="31"/>
      <c r="CA216" s="31"/>
      <c r="CB216" s="31"/>
      <c r="CC216" s="31"/>
      <c r="CD216" s="31"/>
      <c r="CE216" s="31"/>
      <c r="CF216" s="31"/>
      <c r="CG216" s="31"/>
      <c r="CH216" s="31"/>
      <c r="CI216" s="31"/>
      <c r="CJ216" s="31"/>
      <c r="CK216" s="31"/>
      <c r="CL216" s="31"/>
      <c r="CM216" s="31"/>
      <c r="CN216" s="31"/>
      <c r="CO216" s="31"/>
      <c r="CP216" s="31"/>
      <c r="CQ216" s="31"/>
      <c r="CR216" s="31"/>
      <c r="CS216" s="31"/>
      <c r="CT216" s="31"/>
      <c r="CU216" s="31"/>
      <c r="CV216" s="31"/>
      <c r="CW216" s="31"/>
      <c r="CX216" s="31"/>
      <c r="CY216" s="31"/>
      <c r="CZ216" s="31"/>
      <c r="DA216" s="31"/>
      <c r="DB216" s="31"/>
      <c r="DC216" s="31"/>
      <c r="DD216" s="31"/>
      <c r="DE216" s="31"/>
      <c r="DF216" s="31"/>
      <c r="DG216" s="31"/>
      <c r="DH216" s="31"/>
      <c r="DI216" s="31"/>
      <c r="DJ216" s="31"/>
      <c r="DK216" s="31"/>
      <c r="DL216" s="31"/>
      <c r="DM216" s="31"/>
      <c r="DN216" s="31"/>
      <c r="DO216" s="31"/>
      <c r="DP216" s="31"/>
      <c r="DQ216" s="31"/>
      <c r="DR216" s="31"/>
      <c r="DS216" s="31"/>
      <c r="DT216" s="31"/>
      <c r="DU216" s="31"/>
      <c r="DV216" s="31"/>
      <c r="DW216" s="31"/>
      <c r="DX216" s="31"/>
      <c r="DY216" s="31"/>
      <c r="DZ216" s="31"/>
      <c r="EA216" s="31"/>
      <c r="EB216" s="31"/>
      <c r="EC216" s="31"/>
      <c r="ED216" s="31"/>
      <c r="EE216" s="31"/>
      <c r="EF216" s="31"/>
      <c r="EG216" s="31"/>
      <c r="EH216" s="31"/>
      <c r="EI216" s="31"/>
      <c r="EJ216" s="31"/>
      <c r="EK216" s="31"/>
      <c r="EL216" s="31"/>
      <c r="EM216" s="31"/>
      <c r="EN216" s="31"/>
      <c r="EO216" s="31"/>
      <c r="EP216" s="31"/>
      <c r="EQ216" s="31"/>
      <c r="ER216" s="31"/>
      <c r="ES216" s="31"/>
      <c r="ET216" s="31"/>
      <c r="EU216" s="31"/>
      <c r="EV216" s="31"/>
      <c r="EW216" s="31"/>
      <c r="EX216" s="31"/>
      <c r="EY216" s="31"/>
      <c r="EZ216" s="31"/>
      <c r="FA216" s="31"/>
      <c r="FB216" s="31"/>
      <c r="FC216" s="31"/>
      <c r="FD216" s="31"/>
      <c r="FE216" s="31"/>
      <c r="FF216" s="31"/>
      <c r="FG216" s="31"/>
      <c r="FH216" s="31"/>
      <c r="FI216" s="31"/>
      <c r="FJ216" s="31"/>
      <c r="FK216" s="31"/>
      <c r="FL216" s="31"/>
      <c r="FM216" s="31"/>
      <c r="FN216" s="31"/>
      <c r="FO216" s="31"/>
      <c r="FP216" s="31"/>
      <c r="FQ216" s="31"/>
      <c r="FR216" s="31"/>
      <c r="FS216" s="31"/>
      <c r="FT216" s="31"/>
      <c r="FU216" s="31"/>
      <c r="FV216" s="31"/>
      <c r="FW216" s="31"/>
      <c r="FX216" s="31"/>
      <c r="FY216" s="31"/>
      <c r="FZ216" s="31"/>
      <c r="GA216" s="31"/>
      <c r="GB216" s="31"/>
      <c r="GC216" s="31"/>
      <c r="GD216" s="31"/>
      <c r="GE216" s="31"/>
      <c r="GF216" s="31"/>
      <c r="GG216" s="31"/>
      <c r="GH216" s="31"/>
      <c r="GI216" s="31"/>
      <c r="GJ216" s="31"/>
      <c r="GK216" s="31"/>
      <c r="GL216" s="31"/>
      <c r="GM216" s="31"/>
      <c r="GN216" s="31"/>
      <c r="GO216" s="31"/>
      <c r="GP216" s="31"/>
      <c r="GQ216" s="31"/>
      <c r="GR216" s="31"/>
      <c r="GS216" s="31"/>
      <c r="GT216" s="31"/>
      <c r="GU216" s="31"/>
      <c r="GV216" s="31"/>
      <c r="GW216" s="31"/>
      <c r="GX216" s="31"/>
      <c r="GY216" s="31"/>
      <c r="GZ216" s="31"/>
      <c r="HA216" s="31"/>
      <c r="HB216" s="31"/>
      <c r="HC216" s="31"/>
      <c r="HD216" s="31"/>
      <c r="HE216" s="31"/>
      <c r="HF216" s="31"/>
      <c r="HG216" s="31"/>
      <c r="HH216" s="31"/>
      <c r="HI216" s="31"/>
    </row>
    <row r="217" spans="1:5" ht="21.75" customHeight="1">
      <c r="A217" s="9" t="s">
        <v>154</v>
      </c>
      <c r="B217" s="15" t="s">
        <v>155</v>
      </c>
      <c r="C217" s="10">
        <f>SUM(C218:C224)</f>
        <v>0</v>
      </c>
      <c r="D217" s="10">
        <f>SUM(D218:D224)</f>
        <v>0</v>
      </c>
      <c r="E217" s="10">
        <f>SUM(E218:E224)</f>
        <v>0</v>
      </c>
    </row>
    <row r="218" spans="1:5" ht="16.5" customHeight="1">
      <c r="A218" s="11" t="s">
        <v>156</v>
      </c>
      <c r="B218" s="8" t="s">
        <v>157</v>
      </c>
      <c r="C218" s="16"/>
      <c r="D218" s="16"/>
      <c r="E218" s="16"/>
    </row>
    <row r="219" spans="1:5" ht="16.5" customHeight="1">
      <c r="A219" s="11" t="s">
        <v>542</v>
      </c>
      <c r="B219" s="8" t="s">
        <v>543</v>
      </c>
      <c r="C219" s="16"/>
      <c r="D219" s="16"/>
      <c r="E219" s="16"/>
    </row>
    <row r="220" spans="1:5" ht="16.5" customHeight="1">
      <c r="A220" s="11" t="s">
        <v>544</v>
      </c>
      <c r="B220" s="8" t="s">
        <v>545</v>
      </c>
      <c r="C220" s="16"/>
      <c r="D220" s="16"/>
      <c r="E220" s="16"/>
    </row>
    <row r="221" spans="1:5" ht="16.5" customHeight="1">
      <c r="A221" s="11" t="s">
        <v>546</v>
      </c>
      <c r="B221" s="8" t="s">
        <v>547</v>
      </c>
      <c r="C221" s="16"/>
      <c r="D221" s="16"/>
      <c r="E221" s="16"/>
    </row>
    <row r="222" spans="1:5" ht="24">
      <c r="A222" s="11" t="s">
        <v>158</v>
      </c>
      <c r="B222" s="8" t="s">
        <v>159</v>
      </c>
      <c r="C222" s="16"/>
      <c r="D222" s="16"/>
      <c r="E222" s="16"/>
    </row>
    <row r="223" spans="1:5" ht="21" customHeight="1">
      <c r="A223" s="11" t="s">
        <v>160</v>
      </c>
      <c r="B223" s="8" t="s">
        <v>161</v>
      </c>
      <c r="C223" s="16"/>
      <c r="D223" s="16"/>
      <c r="E223" s="16"/>
    </row>
    <row r="224" spans="1:5" ht="24">
      <c r="A224" s="11" t="s">
        <v>162</v>
      </c>
      <c r="B224" s="8" t="s">
        <v>163</v>
      </c>
      <c r="C224" s="16"/>
      <c r="D224" s="16"/>
      <c r="E224" s="16"/>
    </row>
    <row r="225" spans="1:5" ht="17.25" customHeight="1">
      <c r="A225" s="9" t="s">
        <v>164</v>
      </c>
      <c r="B225" s="15" t="s">
        <v>594</v>
      </c>
      <c r="C225" s="10">
        <f>SUM(C226:C230)</f>
        <v>0</v>
      </c>
      <c r="D225" s="10">
        <f>SUM(D226:D230)</f>
        <v>0</v>
      </c>
      <c r="E225" s="10">
        <f>SUM(E226:E230)</f>
        <v>0</v>
      </c>
    </row>
    <row r="226" spans="1:5" ht="24">
      <c r="A226" s="11" t="s">
        <v>165</v>
      </c>
      <c r="B226" s="8" t="s">
        <v>166</v>
      </c>
      <c r="C226" s="16"/>
      <c r="D226" s="16"/>
      <c r="E226" s="16"/>
    </row>
    <row r="227" spans="1:5" ht="16.5" customHeight="1">
      <c r="A227" s="11" t="s">
        <v>167</v>
      </c>
      <c r="B227" s="8" t="s">
        <v>161</v>
      </c>
      <c r="C227" s="16"/>
      <c r="D227" s="16"/>
      <c r="E227" s="16"/>
    </row>
    <row r="228" spans="1:5" ht="16.5" customHeight="1">
      <c r="A228" s="11" t="s">
        <v>168</v>
      </c>
      <c r="B228" s="8" t="s">
        <v>169</v>
      </c>
      <c r="C228" s="16"/>
      <c r="D228" s="16"/>
      <c r="E228" s="16"/>
    </row>
    <row r="229" spans="1:5" ht="16.5" customHeight="1">
      <c r="A229" s="11" t="s">
        <v>170</v>
      </c>
      <c r="B229" s="8" t="s">
        <v>171</v>
      </c>
      <c r="C229" s="16"/>
      <c r="D229" s="16"/>
      <c r="E229" s="16"/>
    </row>
    <row r="230" spans="1:5" ht="16.5" customHeight="1">
      <c r="A230" s="11" t="s">
        <v>172</v>
      </c>
      <c r="B230" s="8" t="s">
        <v>173</v>
      </c>
      <c r="C230" s="16"/>
      <c r="D230" s="16"/>
      <c r="E230" s="16"/>
    </row>
    <row r="231" spans="1:5" ht="16.5" customHeight="1">
      <c r="A231" s="9" t="s">
        <v>174</v>
      </c>
      <c r="B231" s="15" t="s">
        <v>595</v>
      </c>
      <c r="C231" s="10">
        <f>SUM(C232:C233)</f>
        <v>0</v>
      </c>
      <c r="D231" s="10">
        <f>SUM(D232:D233)</f>
        <v>0</v>
      </c>
      <c r="E231" s="10">
        <f>SUM(E232:E233)</f>
        <v>0</v>
      </c>
    </row>
    <row r="232" spans="1:5" ht="24">
      <c r="A232" s="11" t="s">
        <v>175</v>
      </c>
      <c r="B232" s="8" t="s">
        <v>176</v>
      </c>
      <c r="C232" s="16"/>
      <c r="D232" s="16"/>
      <c r="E232" s="16"/>
    </row>
    <row r="233" spans="1:5" ht="19.5" customHeight="1">
      <c r="A233" s="11" t="s">
        <v>177</v>
      </c>
      <c r="B233" s="8" t="s">
        <v>178</v>
      </c>
      <c r="C233" s="16"/>
      <c r="D233" s="16"/>
      <c r="E233" s="16"/>
    </row>
    <row r="234" spans="1:5" s="31" customFormat="1" ht="16.5" customHeight="1">
      <c r="A234" s="29" t="s">
        <v>179</v>
      </c>
      <c r="B234" s="48" t="s">
        <v>596</v>
      </c>
      <c r="C234" s="30">
        <f aca="true" t="shared" si="3" ref="C234:E235">C235</f>
        <v>0</v>
      </c>
      <c r="D234" s="30">
        <f t="shared" si="3"/>
        <v>0</v>
      </c>
      <c r="E234" s="30">
        <f t="shared" si="3"/>
        <v>0</v>
      </c>
    </row>
    <row r="235" spans="1:5" ht="17.25" customHeight="1">
      <c r="A235" s="9" t="s">
        <v>180</v>
      </c>
      <c r="B235" s="15" t="s">
        <v>597</v>
      </c>
      <c r="C235" s="10">
        <f t="shared" si="3"/>
        <v>0</v>
      </c>
      <c r="D235" s="10">
        <f t="shared" si="3"/>
        <v>0</v>
      </c>
      <c r="E235" s="10">
        <f t="shared" si="3"/>
        <v>0</v>
      </c>
    </row>
    <row r="236" spans="1:5" ht="16.5" customHeight="1">
      <c r="A236" s="11" t="s">
        <v>181</v>
      </c>
      <c r="B236" s="8" t="s">
        <v>182</v>
      </c>
      <c r="C236" s="16"/>
      <c r="D236" s="16"/>
      <c r="E236" s="16"/>
    </row>
    <row r="237" spans="1:217" s="54" customFormat="1" ht="15.75" customHeight="1">
      <c r="A237" s="29" t="s">
        <v>183</v>
      </c>
      <c r="B237" s="48" t="s">
        <v>184</v>
      </c>
      <c r="C237" s="30">
        <f>C238+C240</f>
        <v>0</v>
      </c>
      <c r="D237" s="30">
        <f>D238+D240</f>
        <v>0</v>
      </c>
      <c r="E237" s="30">
        <f>E238+E240</f>
        <v>0</v>
      </c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  <c r="BI237" s="31"/>
      <c r="BJ237" s="31"/>
      <c r="BK237" s="31"/>
      <c r="BL237" s="31"/>
      <c r="BM237" s="31"/>
      <c r="BN237" s="31"/>
      <c r="BO237" s="31"/>
      <c r="BP237" s="31"/>
      <c r="BQ237" s="31"/>
      <c r="BR237" s="31"/>
      <c r="BS237" s="31"/>
      <c r="BT237" s="31"/>
      <c r="BU237" s="31"/>
      <c r="BV237" s="31"/>
      <c r="BW237" s="31"/>
      <c r="BX237" s="31"/>
      <c r="BY237" s="31"/>
      <c r="BZ237" s="31"/>
      <c r="CA237" s="31"/>
      <c r="CB237" s="31"/>
      <c r="CC237" s="31"/>
      <c r="CD237" s="31"/>
      <c r="CE237" s="31"/>
      <c r="CF237" s="31"/>
      <c r="CG237" s="31"/>
      <c r="CH237" s="31"/>
      <c r="CI237" s="31"/>
      <c r="CJ237" s="31"/>
      <c r="CK237" s="31"/>
      <c r="CL237" s="31"/>
      <c r="CM237" s="31"/>
      <c r="CN237" s="31"/>
      <c r="CO237" s="31"/>
      <c r="CP237" s="31"/>
      <c r="CQ237" s="31"/>
      <c r="CR237" s="31"/>
      <c r="CS237" s="31"/>
      <c r="CT237" s="31"/>
      <c r="CU237" s="31"/>
      <c r="CV237" s="31"/>
      <c r="CW237" s="31"/>
      <c r="CX237" s="31"/>
      <c r="CY237" s="31"/>
      <c r="CZ237" s="31"/>
      <c r="DA237" s="31"/>
      <c r="DB237" s="31"/>
      <c r="DC237" s="31"/>
      <c r="DD237" s="31"/>
      <c r="DE237" s="31"/>
      <c r="DF237" s="31"/>
      <c r="DG237" s="31"/>
      <c r="DH237" s="31"/>
      <c r="DI237" s="31"/>
      <c r="DJ237" s="31"/>
      <c r="DK237" s="31"/>
      <c r="DL237" s="31"/>
      <c r="DM237" s="31"/>
      <c r="DN237" s="31"/>
      <c r="DO237" s="31"/>
      <c r="DP237" s="31"/>
      <c r="DQ237" s="31"/>
      <c r="DR237" s="31"/>
      <c r="DS237" s="31"/>
      <c r="DT237" s="31"/>
      <c r="DU237" s="31"/>
      <c r="DV237" s="31"/>
      <c r="DW237" s="31"/>
      <c r="DX237" s="31"/>
      <c r="DY237" s="31"/>
      <c r="DZ237" s="31"/>
      <c r="EA237" s="31"/>
      <c r="EB237" s="31"/>
      <c r="EC237" s="31"/>
      <c r="ED237" s="31"/>
      <c r="EE237" s="31"/>
      <c r="EF237" s="31"/>
      <c r="EG237" s="31"/>
      <c r="EH237" s="31"/>
      <c r="EI237" s="31"/>
      <c r="EJ237" s="31"/>
      <c r="EK237" s="31"/>
      <c r="EL237" s="31"/>
      <c r="EM237" s="31"/>
      <c r="EN237" s="31"/>
      <c r="EO237" s="31"/>
      <c r="EP237" s="31"/>
      <c r="EQ237" s="31"/>
      <c r="ER237" s="31"/>
      <c r="ES237" s="31"/>
      <c r="ET237" s="31"/>
      <c r="EU237" s="31"/>
      <c r="EV237" s="31"/>
      <c r="EW237" s="31"/>
      <c r="EX237" s="31"/>
      <c r="EY237" s="31"/>
      <c r="EZ237" s="31"/>
      <c r="FA237" s="31"/>
      <c r="FB237" s="31"/>
      <c r="FC237" s="31"/>
      <c r="FD237" s="31"/>
      <c r="FE237" s="31"/>
      <c r="FF237" s="31"/>
      <c r="FG237" s="31"/>
      <c r="FH237" s="31"/>
      <c r="FI237" s="31"/>
      <c r="FJ237" s="31"/>
      <c r="FK237" s="31"/>
      <c r="FL237" s="31"/>
      <c r="FM237" s="31"/>
      <c r="FN237" s="31"/>
      <c r="FO237" s="31"/>
      <c r="FP237" s="31"/>
      <c r="FQ237" s="31"/>
      <c r="FR237" s="31"/>
      <c r="FS237" s="31"/>
      <c r="FT237" s="31"/>
      <c r="FU237" s="31"/>
      <c r="FV237" s="31"/>
      <c r="FW237" s="31"/>
      <c r="FX237" s="31"/>
      <c r="FY237" s="31"/>
      <c r="FZ237" s="31"/>
      <c r="GA237" s="31"/>
      <c r="GB237" s="31"/>
      <c r="GC237" s="31"/>
      <c r="GD237" s="31"/>
      <c r="GE237" s="31"/>
      <c r="GF237" s="31"/>
      <c r="GG237" s="31"/>
      <c r="GH237" s="31"/>
      <c r="GI237" s="31"/>
      <c r="GJ237" s="31"/>
      <c r="GK237" s="31"/>
      <c r="GL237" s="31"/>
      <c r="GM237" s="31"/>
      <c r="GN237" s="31"/>
      <c r="GO237" s="31"/>
      <c r="GP237" s="31"/>
      <c r="GQ237" s="31"/>
      <c r="GR237" s="31"/>
      <c r="GS237" s="31"/>
      <c r="GT237" s="31"/>
      <c r="GU237" s="31"/>
      <c r="GV237" s="31"/>
      <c r="GW237" s="31"/>
      <c r="GX237" s="31"/>
      <c r="GY237" s="31"/>
      <c r="GZ237" s="31"/>
      <c r="HA237" s="31"/>
      <c r="HB237" s="31"/>
      <c r="HC237" s="31"/>
      <c r="HD237" s="31"/>
      <c r="HE237" s="31"/>
      <c r="HF237" s="31"/>
      <c r="HG237" s="31"/>
      <c r="HH237" s="31"/>
      <c r="HI237" s="31"/>
    </row>
    <row r="238" spans="1:217" s="7" customFormat="1" ht="18" customHeight="1">
      <c r="A238" s="9" t="s">
        <v>558</v>
      </c>
      <c r="B238" s="15" t="s">
        <v>405</v>
      </c>
      <c r="C238" s="10">
        <f>C239</f>
        <v>0</v>
      </c>
      <c r="D238" s="10">
        <f>D239</f>
        <v>0</v>
      </c>
      <c r="E238" s="10">
        <f>E239</f>
        <v>0</v>
      </c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</row>
    <row r="239" spans="1:5" ht="12">
      <c r="A239" s="11" t="s">
        <v>185</v>
      </c>
      <c r="B239" s="8" t="s">
        <v>186</v>
      </c>
      <c r="C239" s="16"/>
      <c r="D239" s="16"/>
      <c r="E239" s="16"/>
    </row>
    <row r="240" spans="1:5" ht="16.5" customHeight="1">
      <c r="A240" s="9" t="s">
        <v>559</v>
      </c>
      <c r="B240" s="15" t="s">
        <v>593</v>
      </c>
      <c r="C240" s="10">
        <f>C241</f>
        <v>0</v>
      </c>
      <c r="D240" s="10">
        <f>D241</f>
        <v>0</v>
      </c>
      <c r="E240" s="10">
        <f>E241</f>
        <v>0</v>
      </c>
    </row>
    <row r="241" spans="1:5" ht="16.5" customHeight="1">
      <c r="A241" s="11" t="s">
        <v>187</v>
      </c>
      <c r="B241" s="8" t="s">
        <v>612</v>
      </c>
      <c r="C241" s="16"/>
      <c r="D241" s="16"/>
      <c r="E241" s="16"/>
    </row>
    <row r="242" spans="1:217" s="3" customFormat="1" ht="12">
      <c r="A242" s="11"/>
      <c r="B242" s="15"/>
      <c r="C242" s="10"/>
      <c r="D242" s="10"/>
      <c r="E242" s="10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/>
      <c r="HE242" s="2"/>
      <c r="HF242" s="2"/>
      <c r="HG242" s="2"/>
      <c r="HH242" s="2"/>
      <c r="HI242" s="2"/>
    </row>
    <row r="243" spans="1:217" s="52" customFormat="1" ht="24" customHeight="1">
      <c r="A243" s="45" t="s">
        <v>425</v>
      </c>
      <c r="B243" s="45" t="s">
        <v>598</v>
      </c>
      <c r="C243" s="46">
        <f>C245</f>
        <v>0</v>
      </c>
      <c r="D243" s="46">
        <f>D245</f>
        <v>0</v>
      </c>
      <c r="E243" s="46">
        <f>E245</f>
        <v>0</v>
      </c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  <c r="AA243" s="47"/>
      <c r="AB243" s="47"/>
      <c r="AC243" s="47"/>
      <c r="AD243" s="47"/>
      <c r="AE243" s="47"/>
      <c r="AF243" s="47"/>
      <c r="AG243" s="47"/>
      <c r="AH243" s="47"/>
      <c r="AI243" s="47"/>
      <c r="AJ243" s="47"/>
      <c r="AK243" s="47"/>
      <c r="AL243" s="47"/>
      <c r="AM243" s="47"/>
      <c r="AN243" s="47"/>
      <c r="AO243" s="47"/>
      <c r="AP243" s="47"/>
      <c r="AQ243" s="47"/>
      <c r="AR243" s="47"/>
      <c r="AS243" s="47"/>
      <c r="AT243" s="47"/>
      <c r="AU243" s="47"/>
      <c r="AV243" s="47"/>
      <c r="AW243" s="47"/>
      <c r="AX243" s="47"/>
      <c r="AY243" s="47"/>
      <c r="AZ243" s="47"/>
      <c r="BA243" s="47"/>
      <c r="BB243" s="47"/>
      <c r="BC243" s="47"/>
      <c r="BD243" s="47"/>
      <c r="BE243" s="47"/>
      <c r="BF243" s="47"/>
      <c r="BG243" s="47"/>
      <c r="BH243" s="47"/>
      <c r="BI243" s="47"/>
      <c r="BJ243" s="47"/>
      <c r="BK243" s="47"/>
      <c r="BL243" s="47"/>
      <c r="BM243" s="47"/>
      <c r="BN243" s="47"/>
      <c r="BO243" s="47"/>
      <c r="BP243" s="47"/>
      <c r="BQ243" s="47"/>
      <c r="BR243" s="47"/>
      <c r="BS243" s="47"/>
      <c r="BT243" s="47"/>
      <c r="BU243" s="47"/>
      <c r="BV243" s="47"/>
      <c r="BW243" s="47"/>
      <c r="BX243" s="47"/>
      <c r="BY243" s="47"/>
      <c r="BZ243" s="47"/>
      <c r="CA243" s="47"/>
      <c r="CB243" s="47"/>
      <c r="CC243" s="47"/>
      <c r="CD243" s="47"/>
      <c r="CE243" s="47"/>
      <c r="CF243" s="47"/>
      <c r="CG243" s="47"/>
      <c r="CH243" s="47"/>
      <c r="CI243" s="47"/>
      <c r="CJ243" s="47"/>
      <c r="CK243" s="47"/>
      <c r="CL243" s="47"/>
      <c r="CM243" s="47"/>
      <c r="CN243" s="47"/>
      <c r="CO243" s="47"/>
      <c r="CP243" s="47"/>
      <c r="CQ243" s="47"/>
      <c r="CR243" s="47"/>
      <c r="CS243" s="47"/>
      <c r="CT243" s="47"/>
      <c r="CU243" s="47"/>
      <c r="CV243" s="47"/>
      <c r="CW243" s="47"/>
      <c r="CX243" s="47"/>
      <c r="CY243" s="47"/>
      <c r="CZ243" s="47"/>
      <c r="DA243" s="47"/>
      <c r="DB243" s="47"/>
      <c r="DC243" s="47"/>
      <c r="DD243" s="47"/>
      <c r="DE243" s="47"/>
      <c r="DF243" s="47"/>
      <c r="DG243" s="47"/>
      <c r="DH243" s="47"/>
      <c r="DI243" s="47"/>
      <c r="DJ243" s="47"/>
      <c r="DK243" s="47"/>
      <c r="DL243" s="47"/>
      <c r="DM243" s="47"/>
      <c r="DN243" s="47"/>
      <c r="DO243" s="47"/>
      <c r="DP243" s="47"/>
      <c r="DQ243" s="47"/>
      <c r="DR243" s="47"/>
      <c r="DS243" s="47"/>
      <c r="DT243" s="47"/>
      <c r="DU243" s="47"/>
      <c r="DV243" s="47"/>
      <c r="DW243" s="47"/>
      <c r="DX243" s="47"/>
      <c r="DY243" s="47"/>
      <c r="DZ243" s="47"/>
      <c r="EA243" s="47"/>
      <c r="EB243" s="47"/>
      <c r="EC243" s="47"/>
      <c r="ED243" s="47"/>
      <c r="EE243" s="47"/>
      <c r="EF243" s="47"/>
      <c r="EG243" s="47"/>
      <c r="EH243" s="47"/>
      <c r="EI243" s="47"/>
      <c r="EJ243" s="47"/>
      <c r="EK243" s="47"/>
      <c r="EL243" s="47"/>
      <c r="EM243" s="47"/>
      <c r="EN243" s="47"/>
      <c r="EO243" s="47"/>
      <c r="EP243" s="47"/>
      <c r="EQ243" s="47"/>
      <c r="ER243" s="47"/>
      <c r="ES243" s="47"/>
      <c r="ET243" s="47"/>
      <c r="EU243" s="47"/>
      <c r="EV243" s="47"/>
      <c r="EW243" s="47"/>
      <c r="EX243" s="47"/>
      <c r="EY243" s="47"/>
      <c r="EZ243" s="47"/>
      <c r="FA243" s="47"/>
      <c r="FB243" s="47"/>
      <c r="FC243" s="47"/>
      <c r="FD243" s="47"/>
      <c r="FE243" s="47"/>
      <c r="FF243" s="47"/>
      <c r="FG243" s="47"/>
      <c r="FH243" s="47"/>
      <c r="FI243" s="47"/>
      <c r="FJ243" s="47"/>
      <c r="FK243" s="47"/>
      <c r="FL243" s="47"/>
      <c r="FM243" s="47"/>
      <c r="FN243" s="47"/>
      <c r="FO243" s="47"/>
      <c r="FP243" s="47"/>
      <c r="FQ243" s="47"/>
      <c r="FR243" s="47"/>
      <c r="FS243" s="47"/>
      <c r="FT243" s="47"/>
      <c r="FU243" s="47"/>
      <c r="FV243" s="47"/>
      <c r="FW243" s="47"/>
      <c r="FX243" s="47"/>
      <c r="FY243" s="47"/>
      <c r="FZ243" s="47"/>
      <c r="GA243" s="47"/>
      <c r="GB243" s="47"/>
      <c r="GC243" s="47"/>
      <c r="GD243" s="47"/>
      <c r="GE243" s="47"/>
      <c r="GF243" s="47"/>
      <c r="GG243" s="47"/>
      <c r="GH243" s="47"/>
      <c r="GI243" s="47"/>
      <c r="GJ243" s="47"/>
      <c r="GK243" s="47"/>
      <c r="GL243" s="47"/>
      <c r="GM243" s="47"/>
      <c r="GN243" s="47"/>
      <c r="GO243" s="47"/>
      <c r="GP243" s="47"/>
      <c r="GQ243" s="47"/>
      <c r="GR243" s="47"/>
      <c r="GS243" s="47"/>
      <c r="GT243" s="47"/>
      <c r="GU243" s="47"/>
      <c r="GV243" s="47"/>
      <c r="GW243" s="47"/>
      <c r="GX243" s="47"/>
      <c r="GY243" s="47"/>
      <c r="GZ243" s="47"/>
      <c r="HA243" s="47"/>
      <c r="HB243" s="47"/>
      <c r="HC243" s="47"/>
      <c r="HD243" s="47"/>
      <c r="HE243" s="47"/>
      <c r="HF243" s="47"/>
      <c r="HG243" s="47"/>
      <c r="HH243" s="47"/>
      <c r="HI243" s="47"/>
    </row>
    <row r="244" spans="1:217" s="3" customFormat="1" ht="12">
      <c r="A244" s="11"/>
      <c r="B244" s="15"/>
      <c r="C244" s="10"/>
      <c r="D244" s="10"/>
      <c r="E244" s="10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2"/>
      <c r="HE244" s="2"/>
      <c r="HF244" s="2"/>
      <c r="HG244" s="2"/>
      <c r="HH244" s="2"/>
      <c r="HI244" s="2"/>
    </row>
    <row r="245" spans="1:217" s="34" customFormat="1" ht="16.5" customHeight="1">
      <c r="A245" s="29" t="s">
        <v>352</v>
      </c>
      <c r="B245" s="48" t="s">
        <v>599</v>
      </c>
      <c r="C245" s="30">
        <f>C246</f>
        <v>0</v>
      </c>
      <c r="D245" s="30">
        <f>D246</f>
        <v>0</v>
      </c>
      <c r="E245" s="30">
        <f>E246</f>
        <v>0</v>
      </c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1"/>
      <c r="BH245" s="31"/>
      <c r="BI245" s="31"/>
      <c r="BJ245" s="31"/>
      <c r="BK245" s="31"/>
      <c r="BL245" s="31"/>
      <c r="BM245" s="31"/>
      <c r="BN245" s="31"/>
      <c r="BO245" s="31"/>
      <c r="BP245" s="31"/>
      <c r="BQ245" s="31"/>
      <c r="BR245" s="31"/>
      <c r="BS245" s="31"/>
      <c r="BT245" s="31"/>
      <c r="BU245" s="31"/>
      <c r="BV245" s="31"/>
      <c r="BW245" s="31"/>
      <c r="BX245" s="31"/>
      <c r="BY245" s="31"/>
      <c r="BZ245" s="31"/>
      <c r="CA245" s="31"/>
      <c r="CB245" s="31"/>
      <c r="CC245" s="31"/>
      <c r="CD245" s="31"/>
      <c r="CE245" s="31"/>
      <c r="CF245" s="31"/>
      <c r="CG245" s="31"/>
      <c r="CH245" s="31"/>
      <c r="CI245" s="31"/>
      <c r="CJ245" s="31"/>
      <c r="CK245" s="31"/>
      <c r="CL245" s="31"/>
      <c r="CM245" s="31"/>
      <c r="CN245" s="31"/>
      <c r="CO245" s="31"/>
      <c r="CP245" s="31"/>
      <c r="CQ245" s="31"/>
      <c r="CR245" s="31"/>
      <c r="CS245" s="31"/>
      <c r="CT245" s="31"/>
      <c r="CU245" s="31"/>
      <c r="CV245" s="31"/>
      <c r="CW245" s="31"/>
      <c r="CX245" s="31"/>
      <c r="CY245" s="31"/>
      <c r="CZ245" s="31"/>
      <c r="DA245" s="31"/>
      <c r="DB245" s="31"/>
      <c r="DC245" s="31"/>
      <c r="DD245" s="31"/>
      <c r="DE245" s="31"/>
      <c r="DF245" s="31"/>
      <c r="DG245" s="31"/>
      <c r="DH245" s="31"/>
      <c r="DI245" s="31"/>
      <c r="DJ245" s="31"/>
      <c r="DK245" s="31"/>
      <c r="DL245" s="31"/>
      <c r="DM245" s="31"/>
      <c r="DN245" s="31"/>
      <c r="DO245" s="31"/>
      <c r="DP245" s="31"/>
      <c r="DQ245" s="31"/>
      <c r="DR245" s="31"/>
      <c r="DS245" s="31"/>
      <c r="DT245" s="31"/>
      <c r="DU245" s="31"/>
      <c r="DV245" s="31"/>
      <c r="DW245" s="31"/>
      <c r="DX245" s="31"/>
      <c r="DY245" s="31"/>
      <c r="DZ245" s="31"/>
      <c r="EA245" s="31"/>
      <c r="EB245" s="31"/>
      <c r="EC245" s="31"/>
      <c r="ED245" s="31"/>
      <c r="EE245" s="31"/>
      <c r="EF245" s="31"/>
      <c r="EG245" s="31"/>
      <c r="EH245" s="31"/>
      <c r="EI245" s="31"/>
      <c r="EJ245" s="31"/>
      <c r="EK245" s="31"/>
      <c r="EL245" s="31"/>
      <c r="EM245" s="31"/>
      <c r="EN245" s="31"/>
      <c r="EO245" s="31"/>
      <c r="EP245" s="31"/>
      <c r="EQ245" s="31"/>
      <c r="ER245" s="31"/>
      <c r="ES245" s="31"/>
      <c r="ET245" s="31"/>
      <c r="EU245" s="31"/>
      <c r="EV245" s="31"/>
      <c r="EW245" s="31"/>
      <c r="EX245" s="31"/>
      <c r="EY245" s="31"/>
      <c r="EZ245" s="31"/>
      <c r="FA245" s="31"/>
      <c r="FB245" s="31"/>
      <c r="FC245" s="31"/>
      <c r="FD245" s="31"/>
      <c r="FE245" s="31"/>
      <c r="FF245" s="31"/>
      <c r="FG245" s="31"/>
      <c r="FH245" s="31"/>
      <c r="FI245" s="31"/>
      <c r="FJ245" s="31"/>
      <c r="FK245" s="31"/>
      <c r="FL245" s="31"/>
      <c r="FM245" s="31"/>
      <c r="FN245" s="31"/>
      <c r="FO245" s="31"/>
      <c r="FP245" s="31"/>
      <c r="FQ245" s="31"/>
      <c r="FR245" s="31"/>
      <c r="FS245" s="31"/>
      <c r="FT245" s="31"/>
      <c r="FU245" s="31"/>
      <c r="FV245" s="31"/>
      <c r="FW245" s="31"/>
      <c r="FX245" s="31"/>
      <c r="FY245" s="31"/>
      <c r="FZ245" s="31"/>
      <c r="GA245" s="31"/>
      <c r="GB245" s="31"/>
      <c r="GC245" s="31"/>
      <c r="GD245" s="31"/>
      <c r="GE245" s="31"/>
      <c r="GF245" s="31"/>
      <c r="GG245" s="31"/>
      <c r="GH245" s="31"/>
      <c r="GI245" s="31"/>
      <c r="GJ245" s="31"/>
      <c r="GK245" s="31"/>
      <c r="GL245" s="31"/>
      <c r="GM245" s="31"/>
      <c r="GN245" s="31"/>
      <c r="GO245" s="31"/>
      <c r="GP245" s="31"/>
      <c r="GQ245" s="31"/>
      <c r="GR245" s="31"/>
      <c r="GS245" s="31"/>
      <c r="GT245" s="31"/>
      <c r="GU245" s="31"/>
      <c r="GV245" s="31"/>
      <c r="GW245" s="31"/>
      <c r="GX245" s="31"/>
      <c r="GY245" s="31"/>
      <c r="GZ245" s="31"/>
      <c r="HA245" s="31"/>
      <c r="HB245" s="31"/>
      <c r="HC245" s="31"/>
      <c r="HD245" s="31"/>
      <c r="HE245" s="31"/>
      <c r="HF245" s="31"/>
      <c r="HG245" s="31"/>
      <c r="HH245" s="31"/>
      <c r="HI245" s="31"/>
    </row>
    <row r="246" spans="1:217" s="3" customFormat="1" ht="16.5" customHeight="1">
      <c r="A246" s="9" t="s">
        <v>410</v>
      </c>
      <c r="B246" s="15" t="s">
        <v>600</v>
      </c>
      <c r="C246" s="10">
        <f>SUM(C247:C249)</f>
        <v>0</v>
      </c>
      <c r="D246" s="10">
        <f>SUM(D247:D249)</f>
        <v>0</v>
      </c>
      <c r="E246" s="10">
        <f>SUM(E247:E249)</f>
        <v>0</v>
      </c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</row>
    <row r="247" spans="1:217" s="3" customFormat="1" ht="16.5" customHeight="1">
      <c r="A247" s="11" t="s">
        <v>353</v>
      </c>
      <c r="B247" s="8" t="s">
        <v>188</v>
      </c>
      <c r="C247" s="16"/>
      <c r="D247" s="16"/>
      <c r="E247" s="16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</row>
    <row r="248" spans="1:217" s="3" customFormat="1" ht="16.5" customHeight="1">
      <c r="A248" s="11" t="s">
        <v>189</v>
      </c>
      <c r="B248" s="8" t="s">
        <v>190</v>
      </c>
      <c r="C248" s="16"/>
      <c r="D248" s="16"/>
      <c r="E248" s="16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2"/>
      <c r="HG248" s="2"/>
      <c r="HH248" s="2"/>
      <c r="HI248" s="2"/>
    </row>
    <row r="249" spans="1:217" s="3" customFormat="1" ht="16.5" customHeight="1">
      <c r="A249" s="11" t="s">
        <v>191</v>
      </c>
      <c r="B249" s="8" t="s">
        <v>192</v>
      </c>
      <c r="C249" s="16"/>
      <c r="D249" s="16"/>
      <c r="E249" s="16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2"/>
      <c r="HH249" s="2"/>
      <c r="HI249" s="2"/>
    </row>
    <row r="250" spans="1:217" s="3" customFormat="1" ht="12">
      <c r="A250" s="11"/>
      <c r="B250" s="8"/>
      <c r="C250" s="16"/>
      <c r="D250" s="16"/>
      <c r="E250" s="16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</row>
    <row r="251" spans="1:5" s="52" customFormat="1" ht="31.5" customHeight="1">
      <c r="A251" s="45" t="s">
        <v>193</v>
      </c>
      <c r="B251" s="45" t="s">
        <v>194</v>
      </c>
      <c r="C251" s="46">
        <f>SUM(C253+C256)</f>
        <v>0</v>
      </c>
      <c r="D251" s="46">
        <f>SUM(D253+D256)</f>
        <v>0</v>
      </c>
      <c r="E251" s="46">
        <f>SUM(E253+E256)</f>
        <v>0</v>
      </c>
    </row>
    <row r="252" spans="1:217" s="3" customFormat="1" ht="12">
      <c r="A252" s="11"/>
      <c r="B252" s="15"/>
      <c r="C252" s="10"/>
      <c r="D252" s="10"/>
      <c r="E252" s="10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  <c r="GZ252" s="2"/>
      <c r="HA252" s="2"/>
      <c r="HB252" s="2"/>
      <c r="HC252" s="2"/>
      <c r="HD252" s="2"/>
      <c r="HE252" s="2"/>
      <c r="HF252" s="2"/>
      <c r="HG252" s="2"/>
      <c r="HH252" s="2"/>
      <c r="HI252" s="2"/>
    </row>
    <row r="253" spans="1:217" s="34" customFormat="1" ht="16.5" customHeight="1">
      <c r="A253" s="29" t="s">
        <v>548</v>
      </c>
      <c r="B253" s="48" t="s">
        <v>426</v>
      </c>
      <c r="C253" s="30">
        <f aca="true" t="shared" si="4" ref="C253:E254">C254</f>
        <v>0</v>
      </c>
      <c r="D253" s="30">
        <f t="shared" si="4"/>
        <v>0</v>
      </c>
      <c r="E253" s="30">
        <f t="shared" si="4"/>
        <v>0</v>
      </c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31"/>
      <c r="BH253" s="31"/>
      <c r="BI253" s="31"/>
      <c r="BJ253" s="31"/>
      <c r="BK253" s="31"/>
      <c r="BL253" s="31"/>
      <c r="BM253" s="31"/>
      <c r="BN253" s="31"/>
      <c r="BO253" s="31"/>
      <c r="BP253" s="31"/>
      <c r="BQ253" s="31"/>
      <c r="BR253" s="31"/>
      <c r="BS253" s="31"/>
      <c r="BT253" s="31"/>
      <c r="BU253" s="31"/>
      <c r="BV253" s="31"/>
      <c r="BW253" s="31"/>
      <c r="BX253" s="31"/>
      <c r="BY253" s="31"/>
      <c r="BZ253" s="31"/>
      <c r="CA253" s="31"/>
      <c r="CB253" s="31"/>
      <c r="CC253" s="31"/>
      <c r="CD253" s="31"/>
      <c r="CE253" s="31"/>
      <c r="CF253" s="31"/>
      <c r="CG253" s="31"/>
      <c r="CH253" s="31"/>
      <c r="CI253" s="31"/>
      <c r="CJ253" s="31"/>
      <c r="CK253" s="31"/>
      <c r="CL253" s="31"/>
      <c r="CM253" s="31"/>
      <c r="CN253" s="31"/>
      <c r="CO253" s="31"/>
      <c r="CP253" s="31"/>
      <c r="CQ253" s="31"/>
      <c r="CR253" s="31"/>
      <c r="CS253" s="31"/>
      <c r="CT253" s="31"/>
      <c r="CU253" s="31"/>
      <c r="CV253" s="31"/>
      <c r="CW253" s="31"/>
      <c r="CX253" s="31"/>
      <c r="CY253" s="31"/>
      <c r="CZ253" s="31"/>
      <c r="DA253" s="31"/>
      <c r="DB253" s="31"/>
      <c r="DC253" s="31"/>
      <c r="DD253" s="31"/>
      <c r="DE253" s="31"/>
      <c r="DF253" s="31"/>
      <c r="DG253" s="31"/>
      <c r="DH253" s="31"/>
      <c r="DI253" s="31"/>
      <c r="DJ253" s="31"/>
      <c r="DK253" s="31"/>
      <c r="DL253" s="31"/>
      <c r="DM253" s="31"/>
      <c r="DN253" s="31"/>
      <c r="DO253" s="31"/>
      <c r="DP253" s="31"/>
      <c r="DQ253" s="31"/>
      <c r="DR253" s="31"/>
      <c r="DS253" s="31"/>
      <c r="DT253" s="31"/>
      <c r="DU253" s="31"/>
      <c r="DV253" s="31"/>
      <c r="DW253" s="31"/>
      <c r="DX253" s="31"/>
      <c r="DY253" s="31"/>
      <c r="DZ253" s="31"/>
      <c r="EA253" s="31"/>
      <c r="EB253" s="31"/>
      <c r="EC253" s="31"/>
      <c r="ED253" s="31"/>
      <c r="EE253" s="31"/>
      <c r="EF253" s="31"/>
      <c r="EG253" s="31"/>
      <c r="EH253" s="31"/>
      <c r="EI253" s="31"/>
      <c r="EJ253" s="31"/>
      <c r="EK253" s="31"/>
      <c r="EL253" s="31"/>
      <c r="EM253" s="31"/>
      <c r="EN253" s="31"/>
      <c r="EO253" s="31"/>
      <c r="EP253" s="31"/>
      <c r="EQ253" s="31"/>
      <c r="ER253" s="31"/>
      <c r="ES253" s="31"/>
      <c r="ET253" s="31"/>
      <c r="EU253" s="31"/>
      <c r="EV253" s="31"/>
      <c r="EW253" s="31"/>
      <c r="EX253" s="31"/>
      <c r="EY253" s="31"/>
      <c r="EZ253" s="31"/>
      <c r="FA253" s="31"/>
      <c r="FB253" s="31"/>
      <c r="FC253" s="31"/>
      <c r="FD253" s="31"/>
      <c r="FE253" s="31"/>
      <c r="FF253" s="31"/>
      <c r="FG253" s="31"/>
      <c r="FH253" s="31"/>
      <c r="FI253" s="31"/>
      <c r="FJ253" s="31"/>
      <c r="FK253" s="31"/>
      <c r="FL253" s="31"/>
      <c r="FM253" s="31"/>
      <c r="FN253" s="31"/>
      <c r="FO253" s="31"/>
      <c r="FP253" s="31"/>
      <c r="FQ253" s="31"/>
      <c r="FR253" s="31"/>
      <c r="FS253" s="31"/>
      <c r="FT253" s="31"/>
      <c r="FU253" s="31"/>
      <c r="FV253" s="31"/>
      <c r="FW253" s="31"/>
      <c r="FX253" s="31"/>
      <c r="FY253" s="31"/>
      <c r="FZ253" s="31"/>
      <c r="GA253" s="31"/>
      <c r="GB253" s="31"/>
      <c r="GC253" s="31"/>
      <c r="GD253" s="31"/>
      <c r="GE253" s="31"/>
      <c r="GF253" s="31"/>
      <c r="GG253" s="31"/>
      <c r="GH253" s="31"/>
      <c r="GI253" s="31"/>
      <c r="GJ253" s="31"/>
      <c r="GK253" s="31"/>
      <c r="GL253" s="31"/>
      <c r="GM253" s="31"/>
      <c r="GN253" s="31"/>
      <c r="GO253" s="31"/>
      <c r="GP253" s="31"/>
      <c r="GQ253" s="31"/>
      <c r="GR253" s="31"/>
      <c r="GS253" s="31"/>
      <c r="GT253" s="31"/>
      <c r="GU253" s="31"/>
      <c r="GV253" s="31"/>
      <c r="GW253" s="31"/>
      <c r="GX253" s="31"/>
      <c r="GY253" s="31"/>
      <c r="GZ253" s="31"/>
      <c r="HA253" s="31"/>
      <c r="HB253" s="31"/>
      <c r="HC253" s="31"/>
      <c r="HD253" s="31"/>
      <c r="HE253" s="31"/>
      <c r="HF253" s="31"/>
      <c r="HG253" s="31"/>
      <c r="HH253" s="31"/>
      <c r="HI253" s="31"/>
    </row>
    <row r="254" spans="1:217" s="3" customFormat="1" ht="25.5" customHeight="1">
      <c r="A254" s="9" t="s">
        <v>549</v>
      </c>
      <c r="B254" s="15" t="s">
        <v>613</v>
      </c>
      <c r="C254" s="10">
        <f t="shared" si="4"/>
        <v>0</v>
      </c>
      <c r="D254" s="10">
        <f t="shared" si="4"/>
        <v>0</v>
      </c>
      <c r="E254" s="10">
        <f t="shared" si="4"/>
        <v>0</v>
      </c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  <c r="GZ254" s="2"/>
      <c r="HA254" s="2"/>
      <c r="HB254" s="2"/>
      <c r="HC254" s="2"/>
      <c r="HD254" s="2"/>
      <c r="HE254" s="2"/>
      <c r="HF254" s="2"/>
      <c r="HG254" s="2"/>
      <c r="HH254" s="2"/>
      <c r="HI254" s="2"/>
    </row>
    <row r="255" spans="1:217" s="43" customFormat="1" ht="27" customHeight="1">
      <c r="A255" s="11" t="s">
        <v>550</v>
      </c>
      <c r="B255" s="8" t="s">
        <v>551</v>
      </c>
      <c r="C255" s="16"/>
      <c r="D255" s="16"/>
      <c r="E255" s="1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  <c r="DL255" s="6"/>
      <c r="DM255" s="6"/>
      <c r="DN255" s="6"/>
      <c r="DO255" s="6"/>
      <c r="DP255" s="6"/>
      <c r="DQ255" s="6"/>
      <c r="DR255" s="6"/>
      <c r="DS255" s="6"/>
      <c r="DT255" s="6"/>
      <c r="DU255" s="6"/>
      <c r="DV255" s="6"/>
      <c r="DW255" s="6"/>
      <c r="DX255" s="6"/>
      <c r="DY255" s="6"/>
      <c r="DZ255" s="6"/>
      <c r="EA255" s="6"/>
      <c r="EB255" s="6"/>
      <c r="EC255" s="6"/>
      <c r="ED255" s="6"/>
      <c r="EE255" s="6"/>
      <c r="EF255" s="6"/>
      <c r="EG255" s="6"/>
      <c r="EH255" s="6"/>
      <c r="EI255" s="6"/>
      <c r="EJ255" s="6"/>
      <c r="EK255" s="6"/>
      <c r="EL255" s="6"/>
      <c r="EM255" s="6"/>
      <c r="EN255" s="6"/>
      <c r="EO255" s="6"/>
      <c r="EP255" s="6"/>
      <c r="EQ255" s="6"/>
      <c r="ER255" s="6"/>
      <c r="ES255" s="6"/>
      <c r="ET255" s="6"/>
      <c r="EU255" s="6"/>
      <c r="EV255" s="6"/>
      <c r="EW255" s="6"/>
      <c r="EX255" s="6"/>
      <c r="EY255" s="6"/>
      <c r="EZ255" s="6"/>
      <c r="FA255" s="6"/>
      <c r="FB255" s="6"/>
      <c r="FC255" s="6"/>
      <c r="FD255" s="6"/>
      <c r="FE255" s="6"/>
      <c r="FF255" s="6"/>
      <c r="FG255" s="6"/>
      <c r="FH255" s="6"/>
      <c r="FI255" s="6"/>
      <c r="FJ255" s="6"/>
      <c r="FK255" s="6"/>
      <c r="FL255" s="6"/>
      <c r="FM255" s="6"/>
      <c r="FN255" s="6"/>
      <c r="FO255" s="6"/>
      <c r="FP255" s="6"/>
      <c r="FQ255" s="6"/>
      <c r="FR255" s="6"/>
      <c r="FS255" s="6"/>
      <c r="FT255" s="6"/>
      <c r="FU255" s="6"/>
      <c r="FV255" s="6"/>
      <c r="FW255" s="6"/>
      <c r="FX255" s="6"/>
      <c r="FY255" s="6"/>
      <c r="FZ255" s="6"/>
      <c r="GA255" s="6"/>
      <c r="GB255" s="6"/>
      <c r="GC255" s="6"/>
      <c r="GD255" s="6"/>
      <c r="GE255" s="6"/>
      <c r="GF255" s="6"/>
      <c r="GG255" s="6"/>
      <c r="GH255" s="6"/>
      <c r="GI255" s="6"/>
      <c r="GJ255" s="6"/>
      <c r="GK255" s="6"/>
      <c r="GL255" s="6"/>
      <c r="GM255" s="6"/>
      <c r="GN255" s="6"/>
      <c r="GO255" s="6"/>
      <c r="GP255" s="6"/>
      <c r="GQ255" s="6"/>
      <c r="GR255" s="6"/>
      <c r="GS255" s="6"/>
      <c r="GT255" s="6"/>
      <c r="GU255" s="6"/>
      <c r="GV255" s="6"/>
      <c r="GW255" s="6"/>
      <c r="GX255" s="6"/>
      <c r="GY255" s="6"/>
      <c r="GZ255" s="6"/>
      <c r="HA255" s="6"/>
      <c r="HB255" s="6"/>
      <c r="HC255" s="6"/>
      <c r="HD255" s="6"/>
      <c r="HE255" s="6"/>
      <c r="HF255" s="6"/>
      <c r="HG255" s="6"/>
      <c r="HH255" s="6"/>
      <c r="HI255" s="6"/>
    </row>
    <row r="256" spans="1:217" s="34" customFormat="1" ht="30" customHeight="1">
      <c r="A256" s="29" t="s">
        <v>195</v>
      </c>
      <c r="B256" s="48" t="s">
        <v>196</v>
      </c>
      <c r="C256" s="30">
        <f>C257+C262+C264+C266+C268</f>
        <v>0</v>
      </c>
      <c r="D256" s="30">
        <f>D257+D262+D264+D266+D268</f>
        <v>0</v>
      </c>
      <c r="E256" s="30">
        <f>E257+E262+E264+E266+E268</f>
        <v>0</v>
      </c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31"/>
      <c r="BH256" s="31"/>
      <c r="BI256" s="31"/>
      <c r="BJ256" s="31"/>
      <c r="BK256" s="31"/>
      <c r="BL256" s="31"/>
      <c r="BM256" s="31"/>
      <c r="BN256" s="31"/>
      <c r="BO256" s="31"/>
      <c r="BP256" s="31"/>
      <c r="BQ256" s="31"/>
      <c r="BR256" s="31"/>
      <c r="BS256" s="31"/>
      <c r="BT256" s="31"/>
      <c r="BU256" s="31"/>
      <c r="BV256" s="31"/>
      <c r="BW256" s="31"/>
      <c r="BX256" s="31"/>
      <c r="BY256" s="31"/>
      <c r="BZ256" s="31"/>
      <c r="CA256" s="31"/>
      <c r="CB256" s="31"/>
      <c r="CC256" s="31"/>
      <c r="CD256" s="31"/>
      <c r="CE256" s="31"/>
      <c r="CF256" s="31"/>
      <c r="CG256" s="31"/>
      <c r="CH256" s="31"/>
      <c r="CI256" s="31"/>
      <c r="CJ256" s="31"/>
      <c r="CK256" s="31"/>
      <c r="CL256" s="31"/>
      <c r="CM256" s="31"/>
      <c r="CN256" s="31"/>
      <c r="CO256" s="31"/>
      <c r="CP256" s="31"/>
      <c r="CQ256" s="31"/>
      <c r="CR256" s="31"/>
      <c r="CS256" s="31"/>
      <c r="CT256" s="31"/>
      <c r="CU256" s="31"/>
      <c r="CV256" s="31"/>
      <c r="CW256" s="31"/>
      <c r="CX256" s="31"/>
      <c r="CY256" s="31"/>
      <c r="CZ256" s="31"/>
      <c r="DA256" s="31"/>
      <c r="DB256" s="31"/>
      <c r="DC256" s="31"/>
      <c r="DD256" s="31"/>
      <c r="DE256" s="31"/>
      <c r="DF256" s="31"/>
      <c r="DG256" s="31"/>
      <c r="DH256" s="31"/>
      <c r="DI256" s="31"/>
      <c r="DJ256" s="31"/>
      <c r="DK256" s="31"/>
      <c r="DL256" s="31"/>
      <c r="DM256" s="31"/>
      <c r="DN256" s="31"/>
      <c r="DO256" s="31"/>
      <c r="DP256" s="31"/>
      <c r="DQ256" s="31"/>
      <c r="DR256" s="31"/>
      <c r="DS256" s="31"/>
      <c r="DT256" s="31"/>
      <c r="DU256" s="31"/>
      <c r="DV256" s="31"/>
      <c r="DW256" s="31"/>
      <c r="DX256" s="31"/>
      <c r="DY256" s="31"/>
      <c r="DZ256" s="31"/>
      <c r="EA256" s="31"/>
      <c r="EB256" s="31"/>
      <c r="EC256" s="31"/>
      <c r="ED256" s="31"/>
      <c r="EE256" s="31"/>
      <c r="EF256" s="31"/>
      <c r="EG256" s="31"/>
      <c r="EH256" s="31"/>
      <c r="EI256" s="31"/>
      <c r="EJ256" s="31"/>
      <c r="EK256" s="31"/>
      <c r="EL256" s="31"/>
      <c r="EM256" s="31"/>
      <c r="EN256" s="31"/>
      <c r="EO256" s="31"/>
      <c r="EP256" s="31"/>
      <c r="EQ256" s="31"/>
      <c r="ER256" s="31"/>
      <c r="ES256" s="31"/>
      <c r="ET256" s="31"/>
      <c r="EU256" s="31"/>
      <c r="EV256" s="31"/>
      <c r="EW256" s="31"/>
      <c r="EX256" s="31"/>
      <c r="EY256" s="31"/>
      <c r="EZ256" s="31"/>
      <c r="FA256" s="31"/>
      <c r="FB256" s="31"/>
      <c r="FC256" s="31"/>
      <c r="FD256" s="31"/>
      <c r="FE256" s="31"/>
      <c r="FF256" s="31"/>
      <c r="FG256" s="31"/>
      <c r="FH256" s="31"/>
      <c r="FI256" s="31"/>
      <c r="FJ256" s="31"/>
      <c r="FK256" s="31"/>
      <c r="FL256" s="31"/>
      <c r="FM256" s="31"/>
      <c r="FN256" s="31"/>
      <c r="FO256" s="31"/>
      <c r="FP256" s="31"/>
      <c r="FQ256" s="31"/>
      <c r="FR256" s="31"/>
      <c r="FS256" s="31"/>
      <c r="FT256" s="31"/>
      <c r="FU256" s="31"/>
      <c r="FV256" s="31"/>
      <c r="FW256" s="31"/>
      <c r="FX256" s="31"/>
      <c r="FY256" s="31"/>
      <c r="FZ256" s="31"/>
      <c r="GA256" s="31"/>
      <c r="GB256" s="31"/>
      <c r="GC256" s="31"/>
      <c r="GD256" s="31"/>
      <c r="GE256" s="31"/>
      <c r="GF256" s="31"/>
      <c r="GG256" s="31"/>
      <c r="GH256" s="31"/>
      <c r="GI256" s="31"/>
      <c r="GJ256" s="31"/>
      <c r="GK256" s="31"/>
      <c r="GL256" s="31"/>
      <c r="GM256" s="31"/>
      <c r="GN256" s="31"/>
      <c r="GO256" s="31"/>
      <c r="GP256" s="31"/>
      <c r="GQ256" s="31"/>
      <c r="GR256" s="31"/>
      <c r="GS256" s="31"/>
      <c r="GT256" s="31"/>
      <c r="GU256" s="31"/>
      <c r="GV256" s="31"/>
      <c r="GW256" s="31"/>
      <c r="GX256" s="31"/>
      <c r="GY256" s="31"/>
      <c r="GZ256" s="31"/>
      <c r="HA256" s="31"/>
      <c r="HB256" s="31"/>
      <c r="HC256" s="31"/>
      <c r="HD256" s="31"/>
      <c r="HE256" s="31"/>
      <c r="HF256" s="31"/>
      <c r="HG256" s="31"/>
      <c r="HH256" s="31"/>
      <c r="HI256" s="31"/>
    </row>
    <row r="257" spans="1:217" s="3" customFormat="1" ht="15.75" customHeight="1">
      <c r="A257" s="9" t="s">
        <v>197</v>
      </c>
      <c r="B257" s="15" t="s">
        <v>480</v>
      </c>
      <c r="C257" s="10">
        <f>SUM(C258:C261)</f>
        <v>0</v>
      </c>
      <c r="D257" s="10">
        <f>SUM(D258:D261)</f>
        <v>0</v>
      </c>
      <c r="E257" s="10">
        <f>SUM(E258:E261)</f>
        <v>0</v>
      </c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2"/>
      <c r="HE257" s="2"/>
      <c r="HF257" s="2"/>
      <c r="HG257" s="2"/>
      <c r="HH257" s="2"/>
      <c r="HI257" s="2"/>
    </row>
    <row r="258" spans="1:217" s="3" customFormat="1" ht="27" customHeight="1">
      <c r="A258" s="11" t="s">
        <v>198</v>
      </c>
      <c r="B258" s="8" t="s">
        <v>199</v>
      </c>
      <c r="C258" s="16"/>
      <c r="D258" s="16"/>
      <c r="E258" s="16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  <c r="GZ258" s="2"/>
      <c r="HA258" s="2"/>
      <c r="HB258" s="2"/>
      <c r="HC258" s="2"/>
      <c r="HD258" s="2"/>
      <c r="HE258" s="2"/>
      <c r="HF258" s="2"/>
      <c r="HG258" s="2"/>
      <c r="HH258" s="2"/>
      <c r="HI258" s="2"/>
    </row>
    <row r="259" spans="1:217" s="3" customFormat="1" ht="25.5" customHeight="1">
      <c r="A259" s="11" t="s">
        <v>200</v>
      </c>
      <c r="B259" s="8" t="s">
        <v>201</v>
      </c>
      <c r="C259" s="16"/>
      <c r="D259" s="16"/>
      <c r="E259" s="16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  <c r="GV259" s="2"/>
      <c r="GW259" s="2"/>
      <c r="GX259" s="2"/>
      <c r="GY259" s="2"/>
      <c r="GZ259" s="2"/>
      <c r="HA259" s="2"/>
      <c r="HB259" s="2"/>
      <c r="HC259" s="2"/>
      <c r="HD259" s="2"/>
      <c r="HE259" s="2"/>
      <c r="HF259" s="2"/>
      <c r="HG259" s="2"/>
      <c r="HH259" s="2"/>
      <c r="HI259" s="2"/>
    </row>
    <row r="260" spans="1:217" s="3" customFormat="1" ht="27.75" customHeight="1">
      <c r="A260" s="11" t="s">
        <v>202</v>
      </c>
      <c r="B260" s="8" t="s">
        <v>203</v>
      </c>
      <c r="C260" s="16"/>
      <c r="D260" s="16"/>
      <c r="E260" s="16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</row>
    <row r="261" spans="1:217" s="3" customFormat="1" ht="26.25" customHeight="1">
      <c r="A261" s="11" t="s">
        <v>204</v>
      </c>
      <c r="B261" s="8" t="s">
        <v>205</v>
      </c>
      <c r="C261" s="16"/>
      <c r="D261" s="16"/>
      <c r="E261" s="16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  <c r="GV261" s="2"/>
      <c r="GW261" s="2"/>
      <c r="GX261" s="2"/>
      <c r="GY261" s="2"/>
      <c r="GZ261" s="2"/>
      <c r="HA261" s="2"/>
      <c r="HB261" s="2"/>
      <c r="HC261" s="2"/>
      <c r="HD261" s="2"/>
      <c r="HE261" s="2"/>
      <c r="HF261" s="2"/>
      <c r="HG261" s="2"/>
      <c r="HH261" s="2"/>
      <c r="HI261" s="2"/>
    </row>
    <row r="262" spans="1:217" s="3" customFormat="1" ht="16.5" customHeight="1">
      <c r="A262" s="9" t="s">
        <v>206</v>
      </c>
      <c r="B262" s="15" t="s">
        <v>480</v>
      </c>
      <c r="C262" s="10">
        <f>C263</f>
        <v>0</v>
      </c>
      <c r="D262" s="10">
        <f>D263</f>
        <v>0</v>
      </c>
      <c r="E262" s="10">
        <f>E263</f>
        <v>0</v>
      </c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  <c r="GP262" s="2"/>
      <c r="GQ262" s="2"/>
      <c r="GR262" s="2"/>
      <c r="GS262" s="2"/>
      <c r="GT262" s="2"/>
      <c r="GU262" s="2"/>
      <c r="GV262" s="2"/>
      <c r="GW262" s="2"/>
      <c r="GX262" s="2"/>
      <c r="GY262" s="2"/>
      <c r="GZ262" s="2"/>
      <c r="HA262" s="2"/>
      <c r="HB262" s="2"/>
      <c r="HC262" s="2"/>
      <c r="HD262" s="2"/>
      <c r="HE262" s="2"/>
      <c r="HF262" s="2"/>
      <c r="HG262" s="2"/>
      <c r="HH262" s="2"/>
      <c r="HI262" s="2"/>
    </row>
    <row r="263" spans="1:217" s="3" customFormat="1" ht="21.75" customHeight="1">
      <c r="A263" s="11" t="s">
        <v>207</v>
      </c>
      <c r="B263" s="8" t="s">
        <v>208</v>
      </c>
      <c r="C263" s="16"/>
      <c r="D263" s="16"/>
      <c r="E263" s="16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  <c r="GV263" s="2"/>
      <c r="GW263" s="2"/>
      <c r="GX263" s="2"/>
      <c r="GY263" s="2"/>
      <c r="GZ263" s="2"/>
      <c r="HA263" s="2"/>
      <c r="HB263" s="2"/>
      <c r="HC263" s="2"/>
      <c r="HD263" s="2"/>
      <c r="HE263" s="2"/>
      <c r="HF263" s="2"/>
      <c r="HG263" s="2"/>
      <c r="HH263" s="2"/>
      <c r="HI263" s="2"/>
    </row>
    <row r="264" spans="1:217" s="3" customFormat="1" ht="21.75" customHeight="1">
      <c r="A264" s="9" t="s">
        <v>209</v>
      </c>
      <c r="B264" s="15" t="s">
        <v>433</v>
      </c>
      <c r="C264" s="10">
        <f>C265</f>
        <v>0</v>
      </c>
      <c r="D264" s="10">
        <f>D265</f>
        <v>0</v>
      </c>
      <c r="E264" s="10">
        <f>E265</f>
        <v>0</v>
      </c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  <c r="GV264" s="2"/>
      <c r="GW264" s="2"/>
      <c r="GX264" s="2"/>
      <c r="GY264" s="2"/>
      <c r="GZ264" s="2"/>
      <c r="HA264" s="2"/>
      <c r="HB264" s="2"/>
      <c r="HC264" s="2"/>
      <c r="HD264" s="2"/>
      <c r="HE264" s="2"/>
      <c r="HF264" s="2"/>
      <c r="HG264" s="2"/>
      <c r="HH264" s="2"/>
      <c r="HI264" s="2"/>
    </row>
    <row r="265" spans="1:217" s="3" customFormat="1" ht="12">
      <c r="A265" s="11" t="s">
        <v>210</v>
      </c>
      <c r="B265" s="8" t="s">
        <v>211</v>
      </c>
      <c r="C265" s="16"/>
      <c r="D265" s="16"/>
      <c r="E265" s="16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  <c r="GU265" s="2"/>
      <c r="GV265" s="2"/>
      <c r="GW265" s="2"/>
      <c r="GX265" s="2"/>
      <c r="GY265" s="2"/>
      <c r="GZ265" s="2"/>
      <c r="HA265" s="2"/>
      <c r="HB265" s="2"/>
      <c r="HC265" s="2"/>
      <c r="HD265" s="2"/>
      <c r="HE265" s="2"/>
      <c r="HF265" s="2"/>
      <c r="HG265" s="2"/>
      <c r="HH265" s="2"/>
      <c r="HI265" s="2"/>
    </row>
    <row r="266" spans="1:217" s="3" customFormat="1" ht="24" customHeight="1">
      <c r="A266" s="9" t="s">
        <v>212</v>
      </c>
      <c r="B266" s="23" t="s">
        <v>601</v>
      </c>
      <c r="C266" s="10">
        <f>C267</f>
        <v>0</v>
      </c>
      <c r="D266" s="10">
        <f>D267</f>
        <v>0</v>
      </c>
      <c r="E266" s="10">
        <f>E267</f>
        <v>0</v>
      </c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  <c r="GV266" s="2"/>
      <c r="GW266" s="2"/>
      <c r="GX266" s="2"/>
      <c r="GY266" s="2"/>
      <c r="GZ266" s="2"/>
      <c r="HA266" s="2"/>
      <c r="HB266" s="2"/>
      <c r="HC266" s="2"/>
      <c r="HD266" s="2"/>
      <c r="HE266" s="2"/>
      <c r="HF266" s="2"/>
      <c r="HG266" s="2"/>
      <c r="HH266" s="2"/>
      <c r="HI266" s="2"/>
    </row>
    <row r="267" spans="1:217" s="3" customFormat="1" ht="18.75" customHeight="1">
      <c r="A267" s="11" t="s">
        <v>213</v>
      </c>
      <c r="B267" s="8" t="s">
        <v>214</v>
      </c>
      <c r="C267" s="16"/>
      <c r="D267" s="16"/>
      <c r="E267" s="16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  <c r="GV267" s="2"/>
      <c r="GW267" s="2"/>
      <c r="GX267" s="2"/>
      <c r="GY267" s="2"/>
      <c r="GZ267" s="2"/>
      <c r="HA267" s="2"/>
      <c r="HB267" s="2"/>
      <c r="HC267" s="2"/>
      <c r="HD267" s="2"/>
      <c r="HE267" s="2"/>
      <c r="HF267" s="2"/>
      <c r="HG267" s="2"/>
      <c r="HH267" s="2"/>
      <c r="HI267" s="2"/>
    </row>
    <row r="268" spans="1:217" s="3" customFormat="1" ht="21.75" customHeight="1">
      <c r="A268" s="9" t="s">
        <v>215</v>
      </c>
      <c r="B268" s="15" t="s">
        <v>614</v>
      </c>
      <c r="C268" s="10">
        <f>SUM(C269:C271)</f>
        <v>0</v>
      </c>
      <c r="D268" s="10">
        <f>SUM(D269:D271)</f>
        <v>0</v>
      </c>
      <c r="E268" s="10">
        <f>SUM(E269:E271)</f>
        <v>0</v>
      </c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  <c r="GY268" s="2"/>
      <c r="GZ268" s="2"/>
      <c r="HA268" s="2"/>
      <c r="HB268" s="2"/>
      <c r="HC268" s="2"/>
      <c r="HD268" s="2"/>
      <c r="HE268" s="2"/>
      <c r="HF268" s="2"/>
      <c r="HG268" s="2"/>
      <c r="HH268" s="2"/>
      <c r="HI268" s="2"/>
    </row>
    <row r="269" spans="1:217" s="3" customFormat="1" ht="16.5" customHeight="1">
      <c r="A269" s="11" t="s">
        <v>216</v>
      </c>
      <c r="B269" s="8" t="s">
        <v>217</v>
      </c>
      <c r="C269" s="16"/>
      <c r="D269" s="16"/>
      <c r="E269" s="16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  <c r="GY269" s="2"/>
      <c r="GZ269" s="2"/>
      <c r="HA269" s="2"/>
      <c r="HB269" s="2"/>
      <c r="HC269" s="2"/>
      <c r="HD269" s="2"/>
      <c r="HE269" s="2"/>
      <c r="HF269" s="2"/>
      <c r="HG269" s="2"/>
      <c r="HH269" s="2"/>
      <c r="HI269" s="2"/>
    </row>
    <row r="270" spans="1:217" s="3" customFormat="1" ht="16.5" customHeight="1">
      <c r="A270" s="11" t="s">
        <v>218</v>
      </c>
      <c r="B270" s="8" t="s">
        <v>219</v>
      </c>
      <c r="C270" s="16"/>
      <c r="D270" s="16"/>
      <c r="E270" s="16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  <c r="GV270" s="2"/>
      <c r="GW270" s="2"/>
      <c r="GX270" s="2"/>
      <c r="GY270" s="2"/>
      <c r="GZ270" s="2"/>
      <c r="HA270" s="2"/>
      <c r="HB270" s="2"/>
      <c r="HC270" s="2"/>
      <c r="HD270" s="2"/>
      <c r="HE270" s="2"/>
      <c r="HF270" s="2"/>
      <c r="HG270" s="2"/>
      <c r="HH270" s="2"/>
      <c r="HI270" s="2"/>
    </row>
    <row r="271" spans="1:217" s="3" customFormat="1" ht="16.5" customHeight="1">
      <c r="A271" s="11" t="s">
        <v>220</v>
      </c>
      <c r="B271" s="8" t="s">
        <v>221</v>
      </c>
      <c r="C271" s="16"/>
      <c r="D271" s="16"/>
      <c r="E271" s="16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  <c r="GV271" s="2"/>
      <c r="GW271" s="2"/>
      <c r="GX271" s="2"/>
      <c r="GY271" s="2"/>
      <c r="GZ271" s="2"/>
      <c r="HA271" s="2"/>
      <c r="HB271" s="2"/>
      <c r="HC271" s="2"/>
      <c r="HD271" s="2"/>
      <c r="HE271" s="2"/>
      <c r="HF271" s="2"/>
      <c r="HG271" s="2"/>
      <c r="HH271" s="2"/>
      <c r="HI271" s="2"/>
    </row>
    <row r="272" spans="1:217" s="3" customFormat="1" ht="12">
      <c r="A272" s="11"/>
      <c r="B272" s="23"/>
      <c r="C272" s="10"/>
      <c r="D272" s="10"/>
      <c r="E272" s="10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  <c r="GY272" s="2"/>
      <c r="GZ272" s="2"/>
      <c r="HA272" s="2"/>
      <c r="HB272" s="2"/>
      <c r="HC272" s="2"/>
      <c r="HD272" s="2"/>
      <c r="HE272" s="2"/>
      <c r="HF272" s="2"/>
      <c r="HG272" s="2"/>
      <c r="HH272" s="2"/>
      <c r="HI272" s="2"/>
    </row>
    <row r="273" spans="1:217" s="53" customFormat="1" ht="30">
      <c r="A273" s="45" t="s">
        <v>421</v>
      </c>
      <c r="B273" s="45" t="s">
        <v>222</v>
      </c>
      <c r="C273" s="46">
        <f>SUM(C275+C310+C327+C338+C343)</f>
        <v>0</v>
      </c>
      <c r="D273" s="46">
        <f>SUM(D275+D310+D327+D338+D343)</f>
        <v>0</v>
      </c>
      <c r="E273" s="46">
        <f>SUM(E275+E310+E327+E338+E343)</f>
        <v>0</v>
      </c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2"/>
      <c r="AU273" s="52"/>
      <c r="AV273" s="52"/>
      <c r="AW273" s="52"/>
      <c r="AX273" s="52"/>
      <c r="AY273" s="52"/>
      <c r="AZ273" s="52"/>
      <c r="BA273" s="52"/>
      <c r="BB273" s="52"/>
      <c r="BC273" s="52"/>
      <c r="BD273" s="52"/>
      <c r="BE273" s="52"/>
      <c r="BF273" s="52"/>
      <c r="BG273" s="52"/>
      <c r="BH273" s="52"/>
      <c r="BI273" s="52"/>
      <c r="BJ273" s="52"/>
      <c r="BK273" s="52"/>
      <c r="BL273" s="52"/>
      <c r="BM273" s="52"/>
      <c r="BN273" s="52"/>
      <c r="BO273" s="52"/>
      <c r="BP273" s="52"/>
      <c r="BQ273" s="52"/>
      <c r="BR273" s="52"/>
      <c r="BS273" s="52"/>
      <c r="BT273" s="52"/>
      <c r="BU273" s="52"/>
      <c r="BV273" s="52"/>
      <c r="BW273" s="52"/>
      <c r="BX273" s="52"/>
      <c r="BY273" s="52"/>
      <c r="BZ273" s="52"/>
      <c r="CA273" s="52"/>
      <c r="CB273" s="52"/>
      <c r="CC273" s="52"/>
      <c r="CD273" s="52"/>
      <c r="CE273" s="52"/>
      <c r="CF273" s="52"/>
      <c r="CG273" s="52"/>
      <c r="CH273" s="52"/>
      <c r="CI273" s="52"/>
      <c r="CJ273" s="52"/>
      <c r="CK273" s="52"/>
      <c r="CL273" s="52"/>
      <c r="CM273" s="52"/>
      <c r="CN273" s="52"/>
      <c r="CO273" s="52"/>
      <c r="CP273" s="52"/>
      <c r="CQ273" s="52"/>
      <c r="CR273" s="52"/>
      <c r="CS273" s="52"/>
      <c r="CT273" s="52"/>
      <c r="CU273" s="52"/>
      <c r="CV273" s="52"/>
      <c r="CW273" s="52"/>
      <c r="CX273" s="52"/>
      <c r="CY273" s="52"/>
      <c r="CZ273" s="52"/>
      <c r="DA273" s="52"/>
      <c r="DB273" s="52"/>
      <c r="DC273" s="52"/>
      <c r="DD273" s="52"/>
      <c r="DE273" s="52"/>
      <c r="DF273" s="52"/>
      <c r="DG273" s="52"/>
      <c r="DH273" s="52"/>
      <c r="DI273" s="52"/>
      <c r="DJ273" s="52"/>
      <c r="DK273" s="52"/>
      <c r="DL273" s="52"/>
      <c r="DM273" s="52"/>
      <c r="DN273" s="52"/>
      <c r="DO273" s="52"/>
      <c r="DP273" s="52"/>
      <c r="DQ273" s="52"/>
      <c r="DR273" s="52"/>
      <c r="DS273" s="52"/>
      <c r="DT273" s="52"/>
      <c r="DU273" s="52"/>
      <c r="DV273" s="52"/>
      <c r="DW273" s="52"/>
      <c r="DX273" s="52"/>
      <c r="DY273" s="52"/>
      <c r="DZ273" s="52"/>
      <c r="EA273" s="52"/>
      <c r="EB273" s="52"/>
      <c r="EC273" s="52"/>
      <c r="ED273" s="52"/>
      <c r="EE273" s="52"/>
      <c r="EF273" s="52"/>
      <c r="EG273" s="52"/>
      <c r="EH273" s="52"/>
      <c r="EI273" s="52"/>
      <c r="EJ273" s="52"/>
      <c r="EK273" s="52"/>
      <c r="EL273" s="52"/>
      <c r="EM273" s="52"/>
      <c r="EN273" s="52"/>
      <c r="EO273" s="52"/>
      <c r="EP273" s="52"/>
      <c r="EQ273" s="52"/>
      <c r="ER273" s="52"/>
      <c r="ES273" s="52"/>
      <c r="ET273" s="52"/>
      <c r="EU273" s="52"/>
      <c r="EV273" s="52"/>
      <c r="EW273" s="52"/>
      <c r="EX273" s="52"/>
      <c r="EY273" s="52"/>
      <c r="EZ273" s="52"/>
      <c r="FA273" s="52"/>
      <c r="FB273" s="52"/>
      <c r="FC273" s="52"/>
      <c r="FD273" s="52"/>
      <c r="FE273" s="52"/>
      <c r="FF273" s="52"/>
      <c r="FG273" s="52"/>
      <c r="FH273" s="52"/>
      <c r="FI273" s="52"/>
      <c r="FJ273" s="52"/>
      <c r="FK273" s="52"/>
      <c r="FL273" s="52"/>
      <c r="FM273" s="52"/>
      <c r="FN273" s="52"/>
      <c r="FO273" s="52"/>
      <c r="FP273" s="52"/>
      <c r="FQ273" s="52"/>
      <c r="FR273" s="52"/>
      <c r="FS273" s="52"/>
      <c r="FT273" s="52"/>
      <c r="FU273" s="52"/>
      <c r="FV273" s="52"/>
      <c r="FW273" s="52"/>
      <c r="FX273" s="52"/>
      <c r="FY273" s="52"/>
      <c r="FZ273" s="52"/>
      <c r="GA273" s="52"/>
      <c r="GB273" s="52"/>
      <c r="GC273" s="52"/>
      <c r="GD273" s="52"/>
      <c r="GE273" s="52"/>
      <c r="GF273" s="52"/>
      <c r="GG273" s="52"/>
      <c r="GH273" s="52"/>
      <c r="GI273" s="52"/>
      <c r="GJ273" s="52"/>
      <c r="GK273" s="52"/>
      <c r="GL273" s="52"/>
      <c r="GM273" s="52"/>
      <c r="GN273" s="52"/>
      <c r="GO273" s="52"/>
      <c r="GP273" s="52"/>
      <c r="GQ273" s="52"/>
      <c r="GR273" s="52"/>
      <c r="GS273" s="52"/>
      <c r="GT273" s="52"/>
      <c r="GU273" s="52"/>
      <c r="GV273" s="52"/>
      <c r="GW273" s="52"/>
      <c r="GX273" s="52"/>
      <c r="GY273" s="52"/>
      <c r="GZ273" s="52"/>
      <c r="HA273" s="52"/>
      <c r="HB273" s="52"/>
      <c r="HC273" s="52"/>
      <c r="HD273" s="52"/>
      <c r="HE273" s="52"/>
      <c r="HF273" s="52"/>
      <c r="HG273" s="52"/>
      <c r="HH273" s="52"/>
      <c r="HI273" s="52"/>
    </row>
    <row r="274" spans="2:5" ht="12" customHeight="1">
      <c r="B274" s="15"/>
      <c r="C274" s="10"/>
      <c r="D274" s="10"/>
      <c r="E274" s="10"/>
    </row>
    <row r="275" spans="1:217" s="54" customFormat="1" ht="25.5">
      <c r="A275" s="29" t="s">
        <v>223</v>
      </c>
      <c r="B275" s="48" t="s">
        <v>224</v>
      </c>
      <c r="C275" s="30">
        <f>SUM(C276+C278+C282+C285+C294+C298+C302+C307)</f>
        <v>0</v>
      </c>
      <c r="D275" s="30">
        <f>SUM(D276+D278+D282+D285+D294+D298+D302+D307)</f>
        <v>0</v>
      </c>
      <c r="E275" s="30">
        <f>SUM(E276+E278+E282+E285+E294+E298+E302+E307)</f>
        <v>0</v>
      </c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31"/>
      <c r="BH275" s="31"/>
      <c r="BI275" s="31"/>
      <c r="BJ275" s="31"/>
      <c r="BK275" s="31"/>
      <c r="BL275" s="31"/>
      <c r="BM275" s="31"/>
      <c r="BN275" s="31"/>
      <c r="BO275" s="31"/>
      <c r="BP275" s="31"/>
      <c r="BQ275" s="31"/>
      <c r="BR275" s="31"/>
      <c r="BS275" s="31"/>
      <c r="BT275" s="31"/>
      <c r="BU275" s="31"/>
      <c r="BV275" s="31"/>
      <c r="BW275" s="31"/>
      <c r="BX275" s="31"/>
      <c r="BY275" s="31"/>
      <c r="BZ275" s="31"/>
      <c r="CA275" s="31"/>
      <c r="CB275" s="31"/>
      <c r="CC275" s="31"/>
      <c r="CD275" s="31"/>
      <c r="CE275" s="31"/>
      <c r="CF275" s="31"/>
      <c r="CG275" s="31"/>
      <c r="CH275" s="31"/>
      <c r="CI275" s="31"/>
      <c r="CJ275" s="31"/>
      <c r="CK275" s="31"/>
      <c r="CL275" s="31"/>
      <c r="CM275" s="31"/>
      <c r="CN275" s="31"/>
      <c r="CO275" s="31"/>
      <c r="CP275" s="31"/>
      <c r="CQ275" s="31"/>
      <c r="CR275" s="31"/>
      <c r="CS275" s="31"/>
      <c r="CT275" s="31"/>
      <c r="CU275" s="31"/>
      <c r="CV275" s="31"/>
      <c r="CW275" s="31"/>
      <c r="CX275" s="31"/>
      <c r="CY275" s="31"/>
      <c r="CZ275" s="31"/>
      <c r="DA275" s="31"/>
      <c r="DB275" s="31"/>
      <c r="DC275" s="31"/>
      <c r="DD275" s="31"/>
      <c r="DE275" s="31"/>
      <c r="DF275" s="31"/>
      <c r="DG275" s="31"/>
      <c r="DH275" s="31"/>
      <c r="DI275" s="31"/>
      <c r="DJ275" s="31"/>
      <c r="DK275" s="31"/>
      <c r="DL275" s="31"/>
      <c r="DM275" s="31"/>
      <c r="DN275" s="31"/>
      <c r="DO275" s="31"/>
      <c r="DP275" s="31"/>
      <c r="DQ275" s="31"/>
      <c r="DR275" s="31"/>
      <c r="DS275" s="31"/>
      <c r="DT275" s="31"/>
      <c r="DU275" s="31"/>
      <c r="DV275" s="31"/>
      <c r="DW275" s="31"/>
      <c r="DX275" s="31"/>
      <c r="DY275" s="31"/>
      <c r="DZ275" s="31"/>
      <c r="EA275" s="31"/>
      <c r="EB275" s="31"/>
      <c r="EC275" s="31"/>
      <c r="ED275" s="31"/>
      <c r="EE275" s="31"/>
      <c r="EF275" s="31"/>
      <c r="EG275" s="31"/>
      <c r="EH275" s="31"/>
      <c r="EI275" s="31"/>
      <c r="EJ275" s="31"/>
      <c r="EK275" s="31"/>
      <c r="EL275" s="31"/>
      <c r="EM275" s="31"/>
      <c r="EN275" s="31"/>
      <c r="EO275" s="31"/>
      <c r="EP275" s="31"/>
      <c r="EQ275" s="31"/>
      <c r="ER275" s="31"/>
      <c r="ES275" s="31"/>
      <c r="ET275" s="31"/>
      <c r="EU275" s="31"/>
      <c r="EV275" s="31"/>
      <c r="EW275" s="31"/>
      <c r="EX275" s="31"/>
      <c r="EY275" s="31"/>
      <c r="EZ275" s="31"/>
      <c r="FA275" s="31"/>
      <c r="FB275" s="31"/>
      <c r="FC275" s="31"/>
      <c r="FD275" s="31"/>
      <c r="FE275" s="31"/>
      <c r="FF275" s="31"/>
      <c r="FG275" s="31"/>
      <c r="FH275" s="31"/>
      <c r="FI275" s="31"/>
      <c r="FJ275" s="31"/>
      <c r="FK275" s="31"/>
      <c r="FL275" s="31"/>
      <c r="FM275" s="31"/>
      <c r="FN275" s="31"/>
      <c r="FO275" s="31"/>
      <c r="FP275" s="31"/>
      <c r="FQ275" s="31"/>
      <c r="FR275" s="31"/>
      <c r="FS275" s="31"/>
      <c r="FT275" s="31"/>
      <c r="FU275" s="31"/>
      <c r="FV275" s="31"/>
      <c r="FW275" s="31"/>
      <c r="FX275" s="31"/>
      <c r="FY275" s="31"/>
      <c r="FZ275" s="31"/>
      <c r="GA275" s="31"/>
      <c r="GB275" s="31"/>
      <c r="GC275" s="31"/>
      <c r="GD275" s="31"/>
      <c r="GE275" s="31"/>
      <c r="GF275" s="31"/>
      <c r="GG275" s="31"/>
      <c r="GH275" s="31"/>
      <c r="GI275" s="31"/>
      <c r="GJ275" s="31"/>
      <c r="GK275" s="31"/>
      <c r="GL275" s="31"/>
      <c r="GM275" s="31"/>
      <c r="GN275" s="31"/>
      <c r="GO275" s="31"/>
      <c r="GP275" s="31"/>
      <c r="GQ275" s="31"/>
      <c r="GR275" s="31"/>
      <c r="GS275" s="31"/>
      <c r="GT275" s="31"/>
      <c r="GU275" s="31"/>
      <c r="GV275" s="31"/>
      <c r="GW275" s="31"/>
      <c r="GX275" s="31"/>
      <c r="GY275" s="31"/>
      <c r="GZ275" s="31"/>
      <c r="HA275" s="31"/>
      <c r="HB275" s="31"/>
      <c r="HC275" s="31"/>
      <c r="HD275" s="31"/>
      <c r="HE275" s="31"/>
      <c r="HF275" s="31"/>
      <c r="HG275" s="31"/>
      <c r="HH275" s="31"/>
      <c r="HI275" s="31"/>
    </row>
    <row r="276" spans="1:217" s="7" customFormat="1" ht="21" customHeight="1">
      <c r="A276" s="9" t="s">
        <v>225</v>
      </c>
      <c r="B276" s="15" t="s">
        <v>226</v>
      </c>
      <c r="C276" s="10">
        <f>C277</f>
        <v>0</v>
      </c>
      <c r="D276" s="10">
        <f>D277</f>
        <v>0</v>
      </c>
      <c r="E276" s="10">
        <f>E277</f>
        <v>0</v>
      </c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  <c r="GT276" s="2"/>
      <c r="GU276" s="2"/>
      <c r="GV276" s="2"/>
      <c r="GW276" s="2"/>
      <c r="GX276" s="2"/>
      <c r="GY276" s="2"/>
      <c r="GZ276" s="2"/>
      <c r="HA276" s="2"/>
      <c r="HB276" s="2"/>
      <c r="HC276" s="2"/>
      <c r="HD276" s="2"/>
      <c r="HE276" s="2"/>
      <c r="HF276" s="2"/>
      <c r="HG276" s="2"/>
      <c r="HH276" s="2"/>
      <c r="HI276" s="2"/>
    </row>
    <row r="277" spans="1:217" s="7" customFormat="1" ht="24">
      <c r="A277" s="11" t="s">
        <v>227</v>
      </c>
      <c r="B277" s="8" t="s">
        <v>228</v>
      </c>
      <c r="C277" s="16"/>
      <c r="D277" s="16"/>
      <c r="E277" s="16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  <c r="GU277" s="2"/>
      <c r="GV277" s="2"/>
      <c r="GW277" s="2"/>
      <c r="GX277" s="2"/>
      <c r="GY277" s="2"/>
      <c r="GZ277" s="2"/>
      <c r="HA277" s="2"/>
      <c r="HB277" s="2"/>
      <c r="HC277" s="2"/>
      <c r="HD277" s="2"/>
      <c r="HE277" s="2"/>
      <c r="HF277" s="2"/>
      <c r="HG277" s="2"/>
      <c r="HH277" s="2"/>
      <c r="HI277" s="2"/>
    </row>
    <row r="278" spans="1:217" s="7" customFormat="1" ht="29.25" customHeight="1">
      <c r="A278" s="9" t="s">
        <v>229</v>
      </c>
      <c r="B278" s="15" t="s">
        <v>615</v>
      </c>
      <c r="C278" s="10">
        <f>SUM(C279:C281)</f>
        <v>0</v>
      </c>
      <c r="D278" s="10">
        <f>SUM(D279:D281)</f>
        <v>0</v>
      </c>
      <c r="E278" s="10">
        <f>SUM(E279:E281)</f>
        <v>0</v>
      </c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2"/>
      <c r="GR278" s="2"/>
      <c r="GS278" s="2"/>
      <c r="GT278" s="2"/>
      <c r="GU278" s="2"/>
      <c r="GV278" s="2"/>
      <c r="GW278" s="2"/>
      <c r="GX278" s="2"/>
      <c r="GY278" s="2"/>
      <c r="GZ278" s="2"/>
      <c r="HA278" s="2"/>
      <c r="HB278" s="2"/>
      <c r="HC278" s="2"/>
      <c r="HD278" s="2"/>
      <c r="HE278" s="2"/>
      <c r="HF278" s="2"/>
      <c r="HG278" s="2"/>
      <c r="HH278" s="2"/>
      <c r="HI278" s="2"/>
    </row>
    <row r="279" spans="1:5" ht="39" customHeight="1">
      <c r="A279" s="11" t="s">
        <v>230</v>
      </c>
      <c r="B279" s="8" t="s">
        <v>602</v>
      </c>
      <c r="C279" s="16"/>
      <c r="D279" s="16"/>
      <c r="E279" s="16"/>
    </row>
    <row r="280" spans="1:5" ht="16.5" customHeight="1">
      <c r="A280" s="11" t="s">
        <v>231</v>
      </c>
      <c r="B280" s="8" t="s">
        <v>232</v>
      </c>
      <c r="C280" s="16"/>
      <c r="D280" s="16"/>
      <c r="E280" s="16"/>
    </row>
    <row r="281" spans="1:5" ht="27" customHeight="1">
      <c r="A281" s="11" t="s">
        <v>233</v>
      </c>
      <c r="B281" s="8" t="s">
        <v>616</v>
      </c>
      <c r="C281" s="16"/>
      <c r="D281" s="16"/>
      <c r="E281" s="16"/>
    </row>
    <row r="282" spans="1:5" ht="24">
      <c r="A282" s="9" t="s">
        <v>434</v>
      </c>
      <c r="B282" s="15" t="s">
        <v>603</v>
      </c>
      <c r="C282" s="10">
        <f>SUM(C283:C284)</f>
        <v>0</v>
      </c>
      <c r="D282" s="10">
        <f>SUM(D283:D284)</f>
        <v>0</v>
      </c>
      <c r="E282" s="10">
        <f>SUM(E283:E284)</f>
        <v>0</v>
      </c>
    </row>
    <row r="283" spans="1:5" ht="24">
      <c r="A283" s="11" t="s">
        <v>435</v>
      </c>
      <c r="B283" s="8" t="s">
        <v>617</v>
      </c>
      <c r="C283" s="16"/>
      <c r="D283" s="16"/>
      <c r="E283" s="16"/>
    </row>
    <row r="284" spans="1:5" ht="24">
      <c r="A284" s="11" t="s">
        <v>234</v>
      </c>
      <c r="B284" s="8" t="s">
        <v>235</v>
      </c>
      <c r="C284" s="16"/>
      <c r="D284" s="16"/>
      <c r="E284" s="16"/>
    </row>
    <row r="285" spans="1:5" ht="27" customHeight="1">
      <c r="A285" s="9" t="s">
        <v>436</v>
      </c>
      <c r="B285" s="15" t="s">
        <v>438</v>
      </c>
      <c r="C285" s="10">
        <f>SUM(C286:C293)</f>
        <v>0</v>
      </c>
      <c r="D285" s="10">
        <f>SUM(D286:D293)</f>
        <v>0</v>
      </c>
      <c r="E285" s="10">
        <f>SUM(E286:E293)</f>
        <v>0</v>
      </c>
    </row>
    <row r="286" spans="1:5" ht="19.5" customHeight="1">
      <c r="A286" s="11" t="s">
        <v>236</v>
      </c>
      <c r="B286" s="8" t="s">
        <v>237</v>
      </c>
      <c r="C286" s="16"/>
      <c r="D286" s="16"/>
      <c r="E286" s="16"/>
    </row>
    <row r="287" spans="1:5" ht="19.5" customHeight="1">
      <c r="A287" s="11" t="s">
        <v>238</v>
      </c>
      <c r="B287" s="8" t="s">
        <v>239</v>
      </c>
      <c r="C287" s="16"/>
      <c r="D287" s="16"/>
      <c r="E287" s="16"/>
    </row>
    <row r="288" spans="1:5" ht="16.5" customHeight="1">
      <c r="A288" s="11" t="s">
        <v>240</v>
      </c>
      <c r="B288" s="8" t="s">
        <v>241</v>
      </c>
      <c r="C288" s="16"/>
      <c r="D288" s="16"/>
      <c r="E288" s="16"/>
    </row>
    <row r="289" spans="1:5" ht="24">
      <c r="A289" s="11" t="s">
        <v>242</v>
      </c>
      <c r="B289" s="8" t="s">
        <v>604</v>
      </c>
      <c r="C289" s="16"/>
      <c r="D289" s="16"/>
      <c r="E289" s="16"/>
    </row>
    <row r="290" spans="1:5" ht="27" customHeight="1">
      <c r="A290" s="11" t="s">
        <v>437</v>
      </c>
      <c r="B290" s="8" t="s">
        <v>618</v>
      </c>
      <c r="C290" s="16"/>
      <c r="D290" s="16"/>
      <c r="E290" s="16"/>
    </row>
    <row r="291" spans="1:5" ht="24.75" customHeight="1">
      <c r="A291" s="11" t="s">
        <v>243</v>
      </c>
      <c r="B291" s="8" t="s">
        <v>244</v>
      </c>
      <c r="C291" s="16"/>
      <c r="D291" s="16"/>
      <c r="E291" s="16"/>
    </row>
    <row r="292" spans="1:5" ht="24.75" customHeight="1">
      <c r="A292" s="11" t="s">
        <v>245</v>
      </c>
      <c r="B292" s="8" t="s">
        <v>619</v>
      </c>
      <c r="C292" s="16"/>
      <c r="D292" s="16"/>
      <c r="E292" s="16"/>
    </row>
    <row r="293" spans="1:5" ht="24.75" customHeight="1">
      <c r="A293" s="11" t="s">
        <v>246</v>
      </c>
      <c r="B293" s="8" t="s">
        <v>247</v>
      </c>
      <c r="C293" s="16"/>
      <c r="D293" s="16"/>
      <c r="E293" s="16"/>
    </row>
    <row r="294" spans="1:5" ht="24.75" customHeight="1">
      <c r="A294" s="9" t="s">
        <v>411</v>
      </c>
      <c r="B294" s="15" t="s">
        <v>248</v>
      </c>
      <c r="C294" s="10">
        <f>SUM(C295:C297)</f>
        <v>0</v>
      </c>
      <c r="D294" s="10">
        <f>SUM(D295:D297)</f>
        <v>0</v>
      </c>
      <c r="E294" s="10">
        <f>SUM(E295:E297)</f>
        <v>0</v>
      </c>
    </row>
    <row r="295" spans="1:5" ht="24.75" customHeight="1">
      <c r="A295" s="11" t="s">
        <v>379</v>
      </c>
      <c r="B295" s="8" t="s">
        <v>249</v>
      </c>
      <c r="C295" s="16"/>
      <c r="D295" s="16"/>
      <c r="E295" s="16"/>
    </row>
    <row r="296" spans="1:5" ht="24.75" customHeight="1">
      <c r="A296" s="11" t="s">
        <v>250</v>
      </c>
      <c r="B296" s="8" t="s">
        <v>251</v>
      </c>
      <c r="C296" s="16"/>
      <c r="D296" s="16"/>
      <c r="E296" s="16"/>
    </row>
    <row r="297" spans="1:5" ht="24.75" customHeight="1">
      <c r="A297" s="11" t="s">
        <v>252</v>
      </c>
      <c r="B297" s="8" t="s">
        <v>253</v>
      </c>
      <c r="C297" s="16"/>
      <c r="D297" s="16"/>
      <c r="E297" s="16"/>
    </row>
    <row r="298" spans="1:5" ht="24">
      <c r="A298" s="9" t="s">
        <v>254</v>
      </c>
      <c r="B298" s="15" t="s">
        <v>620</v>
      </c>
      <c r="C298" s="10">
        <f>SUM(C299:C301)</f>
        <v>0</v>
      </c>
      <c r="D298" s="10">
        <f>SUM(D299:D301)</f>
        <v>0</v>
      </c>
      <c r="E298" s="10">
        <f>SUM(E299:E301)</f>
        <v>0</v>
      </c>
    </row>
    <row r="299" spans="1:5" ht="24.75" customHeight="1">
      <c r="A299" s="11" t="s">
        <v>256</v>
      </c>
      <c r="B299" s="8" t="s">
        <v>257</v>
      </c>
      <c r="C299" s="16"/>
      <c r="D299" s="16"/>
      <c r="E299" s="16"/>
    </row>
    <row r="300" spans="1:5" ht="24.75" customHeight="1">
      <c r="A300" s="11" t="s">
        <v>258</v>
      </c>
      <c r="B300" s="8" t="s">
        <v>259</v>
      </c>
      <c r="C300" s="16"/>
      <c r="D300" s="16"/>
      <c r="E300" s="16"/>
    </row>
    <row r="301" spans="1:5" ht="24.75" customHeight="1">
      <c r="A301" s="11" t="s">
        <v>260</v>
      </c>
      <c r="B301" s="8" t="s">
        <v>621</v>
      </c>
      <c r="C301" s="16"/>
      <c r="D301" s="16"/>
      <c r="E301" s="16"/>
    </row>
    <row r="302" spans="1:5" ht="24.75" customHeight="1">
      <c r="A302" s="9" t="s">
        <v>261</v>
      </c>
      <c r="B302" s="15" t="s">
        <v>262</v>
      </c>
      <c r="C302" s="10">
        <f>SUM(C303:C306)</f>
        <v>0</v>
      </c>
      <c r="D302" s="10">
        <f>SUM(D303:D306)</f>
        <v>0</v>
      </c>
      <c r="E302" s="10">
        <f>SUM(E303:E306)</f>
        <v>0</v>
      </c>
    </row>
    <row r="303" spans="1:5" ht="24.75" customHeight="1">
      <c r="A303" s="11" t="s">
        <v>263</v>
      </c>
      <c r="B303" s="8" t="s">
        <v>264</v>
      </c>
      <c r="C303" s="16"/>
      <c r="D303" s="16"/>
      <c r="E303" s="16"/>
    </row>
    <row r="304" spans="1:5" ht="24.75" customHeight="1">
      <c r="A304" s="11" t="s">
        <v>265</v>
      </c>
      <c r="B304" s="8" t="s">
        <v>266</v>
      </c>
      <c r="C304" s="16"/>
      <c r="D304" s="16"/>
      <c r="E304" s="16"/>
    </row>
    <row r="305" spans="1:5" ht="24.75" customHeight="1">
      <c r="A305" s="11" t="s">
        <v>267</v>
      </c>
      <c r="B305" s="8" t="s">
        <v>268</v>
      </c>
      <c r="C305" s="16"/>
      <c r="D305" s="16"/>
      <c r="E305" s="16"/>
    </row>
    <row r="306" spans="1:5" ht="24.75" customHeight="1">
      <c r="A306" s="11" t="s">
        <v>269</v>
      </c>
      <c r="B306" s="8" t="s">
        <v>270</v>
      </c>
      <c r="C306" s="16"/>
      <c r="D306" s="16"/>
      <c r="E306" s="16"/>
    </row>
    <row r="307" spans="1:5" ht="24.75" customHeight="1">
      <c r="A307" s="9" t="s">
        <v>271</v>
      </c>
      <c r="B307" s="15" t="s">
        <v>272</v>
      </c>
      <c r="C307" s="10">
        <f>SUM(C308:C309)</f>
        <v>0</v>
      </c>
      <c r="D307" s="10">
        <f>SUM(D308:D309)</f>
        <v>0</v>
      </c>
      <c r="E307" s="10">
        <f>SUM(E308:E309)</f>
        <v>0</v>
      </c>
    </row>
    <row r="308" spans="1:5" ht="24.75" customHeight="1">
      <c r="A308" s="11" t="s">
        <v>273</v>
      </c>
      <c r="B308" s="8" t="s">
        <v>274</v>
      </c>
      <c r="C308" s="16"/>
      <c r="D308" s="16"/>
      <c r="E308" s="16"/>
    </row>
    <row r="309" spans="1:5" ht="24.75" customHeight="1">
      <c r="A309" s="11" t="s">
        <v>275</v>
      </c>
      <c r="B309" s="8" t="s">
        <v>276</v>
      </c>
      <c r="C309" s="16"/>
      <c r="D309" s="16"/>
      <c r="E309" s="16"/>
    </row>
    <row r="310" spans="1:217" s="54" customFormat="1" ht="25.5">
      <c r="A310" s="29" t="s">
        <v>277</v>
      </c>
      <c r="B310" s="48" t="s">
        <v>622</v>
      </c>
      <c r="C310" s="30">
        <f>SUM(C311+C314+C317+C322+C325)</f>
        <v>0</v>
      </c>
      <c r="D310" s="30">
        <f>SUM(D311+D314+D317+D322+D325)</f>
        <v>0</v>
      </c>
      <c r="E310" s="30">
        <f>SUM(E311+E314+E317+E322+E325)</f>
        <v>0</v>
      </c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1"/>
      <c r="AR310" s="31"/>
      <c r="AS310" s="31"/>
      <c r="AT310" s="31"/>
      <c r="AU310" s="31"/>
      <c r="AV310" s="31"/>
      <c r="AW310" s="31"/>
      <c r="AX310" s="31"/>
      <c r="AY310" s="31"/>
      <c r="AZ310" s="31"/>
      <c r="BA310" s="31"/>
      <c r="BB310" s="31"/>
      <c r="BC310" s="31"/>
      <c r="BD310" s="31"/>
      <c r="BE310" s="31"/>
      <c r="BF310" s="31"/>
      <c r="BG310" s="31"/>
      <c r="BH310" s="31"/>
      <c r="BI310" s="31"/>
      <c r="BJ310" s="31"/>
      <c r="BK310" s="31"/>
      <c r="BL310" s="31"/>
      <c r="BM310" s="31"/>
      <c r="BN310" s="31"/>
      <c r="BO310" s="31"/>
      <c r="BP310" s="31"/>
      <c r="BQ310" s="31"/>
      <c r="BR310" s="31"/>
      <c r="BS310" s="31"/>
      <c r="BT310" s="31"/>
      <c r="BU310" s="31"/>
      <c r="BV310" s="31"/>
      <c r="BW310" s="31"/>
      <c r="BX310" s="31"/>
      <c r="BY310" s="31"/>
      <c r="BZ310" s="31"/>
      <c r="CA310" s="31"/>
      <c r="CB310" s="31"/>
      <c r="CC310" s="31"/>
      <c r="CD310" s="31"/>
      <c r="CE310" s="31"/>
      <c r="CF310" s="31"/>
      <c r="CG310" s="31"/>
      <c r="CH310" s="31"/>
      <c r="CI310" s="31"/>
      <c r="CJ310" s="31"/>
      <c r="CK310" s="31"/>
      <c r="CL310" s="31"/>
      <c r="CM310" s="31"/>
      <c r="CN310" s="31"/>
      <c r="CO310" s="31"/>
      <c r="CP310" s="31"/>
      <c r="CQ310" s="31"/>
      <c r="CR310" s="31"/>
      <c r="CS310" s="31"/>
      <c r="CT310" s="31"/>
      <c r="CU310" s="31"/>
      <c r="CV310" s="31"/>
      <c r="CW310" s="31"/>
      <c r="CX310" s="31"/>
      <c r="CY310" s="31"/>
      <c r="CZ310" s="31"/>
      <c r="DA310" s="31"/>
      <c r="DB310" s="31"/>
      <c r="DC310" s="31"/>
      <c r="DD310" s="31"/>
      <c r="DE310" s="31"/>
      <c r="DF310" s="31"/>
      <c r="DG310" s="31"/>
      <c r="DH310" s="31"/>
      <c r="DI310" s="31"/>
      <c r="DJ310" s="31"/>
      <c r="DK310" s="31"/>
      <c r="DL310" s="31"/>
      <c r="DM310" s="31"/>
      <c r="DN310" s="31"/>
      <c r="DO310" s="31"/>
      <c r="DP310" s="31"/>
      <c r="DQ310" s="31"/>
      <c r="DR310" s="31"/>
      <c r="DS310" s="31"/>
      <c r="DT310" s="31"/>
      <c r="DU310" s="31"/>
      <c r="DV310" s="31"/>
      <c r="DW310" s="31"/>
      <c r="DX310" s="31"/>
      <c r="DY310" s="31"/>
      <c r="DZ310" s="31"/>
      <c r="EA310" s="31"/>
      <c r="EB310" s="31"/>
      <c r="EC310" s="31"/>
      <c r="ED310" s="31"/>
      <c r="EE310" s="31"/>
      <c r="EF310" s="31"/>
      <c r="EG310" s="31"/>
      <c r="EH310" s="31"/>
      <c r="EI310" s="31"/>
      <c r="EJ310" s="31"/>
      <c r="EK310" s="31"/>
      <c r="EL310" s="31"/>
      <c r="EM310" s="31"/>
      <c r="EN310" s="31"/>
      <c r="EO310" s="31"/>
      <c r="EP310" s="31"/>
      <c r="EQ310" s="31"/>
      <c r="ER310" s="31"/>
      <c r="ES310" s="31"/>
      <c r="ET310" s="31"/>
      <c r="EU310" s="31"/>
      <c r="EV310" s="31"/>
      <c r="EW310" s="31"/>
      <c r="EX310" s="31"/>
      <c r="EY310" s="31"/>
      <c r="EZ310" s="31"/>
      <c r="FA310" s="31"/>
      <c r="FB310" s="31"/>
      <c r="FC310" s="31"/>
      <c r="FD310" s="31"/>
      <c r="FE310" s="31"/>
      <c r="FF310" s="31"/>
      <c r="FG310" s="31"/>
      <c r="FH310" s="31"/>
      <c r="FI310" s="31"/>
      <c r="FJ310" s="31"/>
      <c r="FK310" s="31"/>
      <c r="FL310" s="31"/>
      <c r="FM310" s="31"/>
      <c r="FN310" s="31"/>
      <c r="FO310" s="31"/>
      <c r="FP310" s="31"/>
      <c r="FQ310" s="31"/>
      <c r="FR310" s="31"/>
      <c r="FS310" s="31"/>
      <c r="FT310" s="31"/>
      <c r="FU310" s="31"/>
      <c r="FV310" s="31"/>
      <c r="FW310" s="31"/>
      <c r="FX310" s="31"/>
      <c r="FY310" s="31"/>
      <c r="FZ310" s="31"/>
      <c r="GA310" s="31"/>
      <c r="GB310" s="31"/>
      <c r="GC310" s="31"/>
      <c r="GD310" s="31"/>
      <c r="GE310" s="31"/>
      <c r="GF310" s="31"/>
      <c r="GG310" s="31"/>
      <c r="GH310" s="31"/>
      <c r="GI310" s="31"/>
      <c r="GJ310" s="31"/>
      <c r="GK310" s="31"/>
      <c r="GL310" s="31"/>
      <c r="GM310" s="31"/>
      <c r="GN310" s="31"/>
      <c r="GO310" s="31"/>
      <c r="GP310" s="31"/>
      <c r="GQ310" s="31"/>
      <c r="GR310" s="31"/>
      <c r="GS310" s="31"/>
      <c r="GT310" s="31"/>
      <c r="GU310" s="31"/>
      <c r="GV310" s="31"/>
      <c r="GW310" s="31"/>
      <c r="GX310" s="31"/>
      <c r="GY310" s="31"/>
      <c r="GZ310" s="31"/>
      <c r="HA310" s="31"/>
      <c r="HB310" s="31"/>
      <c r="HC310" s="31"/>
      <c r="HD310" s="31"/>
      <c r="HE310" s="31"/>
      <c r="HF310" s="31"/>
      <c r="HG310" s="31"/>
      <c r="HH310" s="31"/>
      <c r="HI310" s="31"/>
    </row>
    <row r="311" spans="1:217" s="7" customFormat="1" ht="24">
      <c r="A311" s="9" t="s">
        <v>278</v>
      </c>
      <c r="B311" s="15" t="s">
        <v>281</v>
      </c>
      <c r="C311" s="10">
        <f>SUM(C312:C313)</f>
        <v>0</v>
      </c>
      <c r="D311" s="10">
        <f>SUM(D312:D313)</f>
        <v>0</v>
      </c>
      <c r="E311" s="10">
        <f>SUM(E312:E313)</f>
        <v>0</v>
      </c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2"/>
      <c r="FX311" s="2"/>
      <c r="FY311" s="2"/>
      <c r="FZ311" s="2"/>
      <c r="GA311" s="2"/>
      <c r="GB311" s="2"/>
      <c r="GC311" s="2"/>
      <c r="GD311" s="2"/>
      <c r="GE311" s="2"/>
      <c r="GF311" s="2"/>
      <c r="GG311" s="2"/>
      <c r="GH311" s="2"/>
      <c r="GI311" s="2"/>
      <c r="GJ311" s="2"/>
      <c r="GK311" s="2"/>
      <c r="GL311" s="2"/>
      <c r="GM311" s="2"/>
      <c r="GN311" s="2"/>
      <c r="GO311" s="2"/>
      <c r="GP311" s="2"/>
      <c r="GQ311" s="2"/>
      <c r="GR311" s="2"/>
      <c r="GS311" s="2"/>
      <c r="GT311" s="2"/>
      <c r="GU311" s="2"/>
      <c r="GV311" s="2"/>
      <c r="GW311" s="2"/>
      <c r="GX311" s="2"/>
      <c r="GY311" s="2"/>
      <c r="GZ311" s="2"/>
      <c r="HA311" s="2"/>
      <c r="HB311" s="2"/>
      <c r="HC311" s="2"/>
      <c r="HD311" s="2"/>
      <c r="HE311" s="2"/>
      <c r="HF311" s="2"/>
      <c r="HG311" s="2"/>
      <c r="HH311" s="2"/>
      <c r="HI311" s="2"/>
    </row>
    <row r="312" spans="1:5" ht="49.5" customHeight="1">
      <c r="A312" s="11" t="s">
        <v>282</v>
      </c>
      <c r="B312" s="8" t="s">
        <v>605</v>
      </c>
      <c r="C312" s="16"/>
      <c r="D312" s="16"/>
      <c r="E312" s="16"/>
    </row>
    <row r="313" spans="1:5" ht="24.75" customHeight="1">
      <c r="A313" s="11" t="s">
        <v>283</v>
      </c>
      <c r="B313" s="8" t="s">
        <v>623</v>
      </c>
      <c r="C313" s="16"/>
      <c r="D313" s="16"/>
      <c r="E313" s="16"/>
    </row>
    <row r="314" spans="1:5" ht="28.5" customHeight="1">
      <c r="A314" s="9" t="s">
        <v>284</v>
      </c>
      <c r="B314" s="15" t="s">
        <v>624</v>
      </c>
      <c r="C314" s="10">
        <f>SUM(C315:C316)</f>
        <v>0</v>
      </c>
      <c r="D314" s="10">
        <f>SUM(D315:D316)</f>
        <v>0</v>
      </c>
      <c r="E314" s="10">
        <f>SUM(E315:E316)</f>
        <v>0</v>
      </c>
    </row>
    <row r="315" spans="1:5" ht="27" customHeight="1">
      <c r="A315" s="11" t="s">
        <v>285</v>
      </c>
      <c r="B315" s="8" t="s">
        <v>626</v>
      </c>
      <c r="C315" s="16"/>
      <c r="D315" s="16"/>
      <c r="E315" s="16"/>
    </row>
    <row r="316" spans="1:5" ht="36">
      <c r="A316" s="11" t="s">
        <v>286</v>
      </c>
      <c r="B316" s="8" t="s">
        <v>625</v>
      </c>
      <c r="C316" s="16"/>
      <c r="D316" s="16"/>
      <c r="E316" s="16"/>
    </row>
    <row r="317" spans="1:5" ht="28.5" customHeight="1">
      <c r="A317" s="9" t="s">
        <v>287</v>
      </c>
      <c r="B317" s="15" t="s">
        <v>438</v>
      </c>
      <c r="C317" s="10">
        <f>SUM(C318:C321)</f>
        <v>0</v>
      </c>
      <c r="D317" s="10">
        <f>SUM(D318:D321)</f>
        <v>0</v>
      </c>
      <c r="E317" s="10">
        <f>SUM(E318:E321)</f>
        <v>0</v>
      </c>
    </row>
    <row r="318" spans="1:5" ht="28.5" customHeight="1">
      <c r="A318" s="11" t="s">
        <v>288</v>
      </c>
      <c r="B318" s="8" t="s">
        <v>289</v>
      </c>
      <c r="C318" s="16"/>
      <c r="D318" s="16"/>
      <c r="E318" s="16"/>
    </row>
    <row r="319" spans="1:5" ht="23.25" customHeight="1">
      <c r="A319" s="11" t="s">
        <v>290</v>
      </c>
      <c r="B319" s="8" t="s">
        <v>291</v>
      </c>
      <c r="C319" s="16"/>
      <c r="D319" s="16"/>
      <c r="E319" s="16"/>
    </row>
    <row r="320" spans="1:5" ht="23.25" customHeight="1">
      <c r="A320" s="11" t="s">
        <v>292</v>
      </c>
      <c r="B320" s="8" t="s">
        <v>293</v>
      </c>
      <c r="C320" s="16"/>
      <c r="D320" s="16"/>
      <c r="E320" s="16"/>
    </row>
    <row r="321" spans="1:5" ht="23.25" customHeight="1">
      <c r="A321" s="11" t="s">
        <v>294</v>
      </c>
      <c r="B321" s="8" t="s">
        <v>247</v>
      </c>
      <c r="C321" s="16"/>
      <c r="D321" s="16"/>
      <c r="E321" s="16"/>
    </row>
    <row r="322" spans="1:5" ht="28.5" customHeight="1">
      <c r="A322" s="9" t="s">
        <v>295</v>
      </c>
      <c r="B322" s="15" t="s">
        <v>255</v>
      </c>
      <c r="C322" s="10">
        <f>SUM(C323:C324)</f>
        <v>0</v>
      </c>
      <c r="D322" s="10">
        <f>SUM(D323:D324)</f>
        <v>0</v>
      </c>
      <c r="E322" s="10">
        <f>SUM(E323:E324)</f>
        <v>0</v>
      </c>
    </row>
    <row r="323" spans="1:5" ht="17.25" customHeight="1">
      <c r="A323" s="11" t="s">
        <v>296</v>
      </c>
      <c r="B323" s="8" t="s">
        <v>259</v>
      </c>
      <c r="C323" s="16"/>
      <c r="D323" s="16"/>
      <c r="E323" s="16"/>
    </row>
    <row r="324" spans="1:5" ht="24">
      <c r="A324" s="11" t="s">
        <v>297</v>
      </c>
      <c r="B324" s="17" t="s">
        <v>606</v>
      </c>
      <c r="C324" s="16"/>
      <c r="D324" s="16"/>
      <c r="E324" s="16"/>
    </row>
    <row r="325" spans="1:5" ht="19.5" customHeight="1">
      <c r="A325" s="9" t="s">
        <v>298</v>
      </c>
      <c r="B325" s="15" t="s">
        <v>299</v>
      </c>
      <c r="C325" s="13">
        <f>C326</f>
        <v>0</v>
      </c>
      <c r="D325" s="13">
        <f>D326</f>
        <v>0</v>
      </c>
      <c r="E325" s="13">
        <f>E326</f>
        <v>0</v>
      </c>
    </row>
    <row r="326" spans="1:5" ht="20.25" customHeight="1">
      <c r="A326" s="11" t="s">
        <v>300</v>
      </c>
      <c r="B326" s="8" t="s">
        <v>301</v>
      </c>
      <c r="C326" s="16"/>
      <c r="D326" s="16"/>
      <c r="E326" s="16"/>
    </row>
    <row r="327" spans="1:5" s="31" customFormat="1" ht="25.5">
      <c r="A327" s="29" t="s">
        <v>302</v>
      </c>
      <c r="B327" s="48" t="s">
        <v>627</v>
      </c>
      <c r="C327" s="32">
        <f>SUM(C328+C330+C333+C335)</f>
        <v>0</v>
      </c>
      <c r="D327" s="32">
        <f>SUM(D328+D330+D333+D335)</f>
        <v>0</v>
      </c>
      <c r="E327" s="32">
        <f>SUM(E328+E330+E333+E335)</f>
        <v>0</v>
      </c>
    </row>
    <row r="328" spans="1:5" ht="29.25" customHeight="1">
      <c r="A328" s="9" t="s">
        <v>303</v>
      </c>
      <c r="B328" s="15" t="s">
        <v>368</v>
      </c>
      <c r="C328" s="13">
        <f>C329</f>
        <v>0</v>
      </c>
      <c r="D328" s="13">
        <f>D329</f>
        <v>0</v>
      </c>
      <c r="E328" s="13">
        <f>E329</f>
        <v>0</v>
      </c>
    </row>
    <row r="329" spans="1:5" ht="16.5" customHeight="1">
      <c r="A329" s="11" t="s">
        <v>304</v>
      </c>
      <c r="B329" s="8" t="s">
        <v>305</v>
      </c>
      <c r="C329" s="16"/>
      <c r="D329" s="16"/>
      <c r="E329" s="16"/>
    </row>
    <row r="330" spans="1:5" ht="24" customHeight="1">
      <c r="A330" s="9" t="s">
        <v>306</v>
      </c>
      <c r="B330" s="15" t="s">
        <v>272</v>
      </c>
      <c r="C330" s="10">
        <f>SUM(C331:C332)</f>
        <v>0</v>
      </c>
      <c r="D330" s="10">
        <f>SUM(D331:D332)</f>
        <v>0</v>
      </c>
      <c r="E330" s="10">
        <f>SUM(E331:E332)</f>
        <v>0</v>
      </c>
    </row>
    <row r="331" spans="1:5" ht="18.75" customHeight="1">
      <c r="A331" s="11" t="s">
        <v>307</v>
      </c>
      <c r="B331" s="8" t="s">
        <v>274</v>
      </c>
      <c r="C331" s="16"/>
      <c r="D331" s="16"/>
      <c r="E331" s="16"/>
    </row>
    <row r="332" spans="1:5" ht="19.5" customHeight="1">
      <c r="A332" s="11" t="s">
        <v>308</v>
      </c>
      <c r="B332" s="8" t="s">
        <v>276</v>
      </c>
      <c r="C332" s="16"/>
      <c r="D332" s="16"/>
      <c r="E332" s="16"/>
    </row>
    <row r="333" spans="1:5" ht="21.75" customHeight="1">
      <c r="A333" s="9" t="s">
        <v>552</v>
      </c>
      <c r="B333" s="15" t="s">
        <v>553</v>
      </c>
      <c r="C333" s="10">
        <f>C334</f>
        <v>0</v>
      </c>
      <c r="D333" s="10">
        <f>D334</f>
        <v>0</v>
      </c>
      <c r="E333" s="10">
        <f>E334</f>
        <v>0</v>
      </c>
    </row>
    <row r="334" spans="1:5" ht="17.25" customHeight="1">
      <c r="A334" s="11" t="s">
        <v>554</v>
      </c>
      <c r="B334" s="8" t="s">
        <v>555</v>
      </c>
      <c r="C334" s="16"/>
      <c r="D334" s="16"/>
      <c r="E334" s="16"/>
    </row>
    <row r="335" spans="1:5" ht="15.75" customHeight="1">
      <c r="A335" s="9" t="s">
        <v>309</v>
      </c>
      <c r="B335" s="15" t="s">
        <v>173</v>
      </c>
      <c r="C335" s="13">
        <f>SUM(C336:C337)</f>
        <v>0</v>
      </c>
      <c r="D335" s="13">
        <f>SUM(D336:D337)</f>
        <v>0</v>
      </c>
      <c r="E335" s="13">
        <f>SUM(E336:E337)</f>
        <v>0</v>
      </c>
    </row>
    <row r="336" spans="1:5" ht="15" customHeight="1">
      <c r="A336" s="11" t="s">
        <v>310</v>
      </c>
      <c r="B336" s="8" t="s">
        <v>311</v>
      </c>
      <c r="C336" s="16"/>
      <c r="D336" s="16"/>
      <c r="E336" s="16"/>
    </row>
    <row r="337" spans="1:5" ht="21" customHeight="1">
      <c r="A337" s="11" t="s">
        <v>312</v>
      </c>
      <c r="B337" s="8" t="s">
        <v>607</v>
      </c>
      <c r="C337" s="16"/>
      <c r="D337" s="16"/>
      <c r="E337" s="16"/>
    </row>
    <row r="338" spans="1:217" s="54" customFormat="1" ht="25.5">
      <c r="A338" s="29" t="s">
        <v>313</v>
      </c>
      <c r="B338" s="48" t="s">
        <v>628</v>
      </c>
      <c r="C338" s="30">
        <f>SUM(C339+C341)</f>
        <v>0</v>
      </c>
      <c r="D338" s="30">
        <f>SUM(D339+D341)</f>
        <v>0</v>
      </c>
      <c r="E338" s="30">
        <f>SUM(E339+E341)</f>
        <v>0</v>
      </c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  <c r="AN338" s="31"/>
      <c r="AO338" s="31"/>
      <c r="AP338" s="31"/>
      <c r="AQ338" s="31"/>
      <c r="AR338" s="31"/>
      <c r="AS338" s="31"/>
      <c r="AT338" s="31"/>
      <c r="AU338" s="31"/>
      <c r="AV338" s="31"/>
      <c r="AW338" s="31"/>
      <c r="AX338" s="31"/>
      <c r="AY338" s="31"/>
      <c r="AZ338" s="31"/>
      <c r="BA338" s="31"/>
      <c r="BB338" s="31"/>
      <c r="BC338" s="31"/>
      <c r="BD338" s="31"/>
      <c r="BE338" s="31"/>
      <c r="BF338" s="31"/>
      <c r="BG338" s="31"/>
      <c r="BH338" s="31"/>
      <c r="BI338" s="31"/>
      <c r="BJ338" s="31"/>
      <c r="BK338" s="31"/>
      <c r="BL338" s="31"/>
      <c r="BM338" s="31"/>
      <c r="BN338" s="31"/>
      <c r="BO338" s="31"/>
      <c r="BP338" s="31"/>
      <c r="BQ338" s="31"/>
      <c r="BR338" s="31"/>
      <c r="BS338" s="31"/>
      <c r="BT338" s="31"/>
      <c r="BU338" s="31"/>
      <c r="BV338" s="31"/>
      <c r="BW338" s="31"/>
      <c r="BX338" s="31"/>
      <c r="BY338" s="31"/>
      <c r="BZ338" s="31"/>
      <c r="CA338" s="31"/>
      <c r="CB338" s="31"/>
      <c r="CC338" s="31"/>
      <c r="CD338" s="31"/>
      <c r="CE338" s="31"/>
      <c r="CF338" s="31"/>
      <c r="CG338" s="31"/>
      <c r="CH338" s="31"/>
      <c r="CI338" s="31"/>
      <c r="CJ338" s="31"/>
      <c r="CK338" s="31"/>
      <c r="CL338" s="31"/>
      <c r="CM338" s="31"/>
      <c r="CN338" s="31"/>
      <c r="CO338" s="31"/>
      <c r="CP338" s="31"/>
      <c r="CQ338" s="31"/>
      <c r="CR338" s="31"/>
      <c r="CS338" s="31"/>
      <c r="CT338" s="31"/>
      <c r="CU338" s="31"/>
      <c r="CV338" s="31"/>
      <c r="CW338" s="31"/>
      <c r="CX338" s="31"/>
      <c r="CY338" s="31"/>
      <c r="CZ338" s="31"/>
      <c r="DA338" s="31"/>
      <c r="DB338" s="31"/>
      <c r="DC338" s="31"/>
      <c r="DD338" s="31"/>
      <c r="DE338" s="31"/>
      <c r="DF338" s="31"/>
      <c r="DG338" s="31"/>
      <c r="DH338" s="31"/>
      <c r="DI338" s="31"/>
      <c r="DJ338" s="31"/>
      <c r="DK338" s="31"/>
      <c r="DL338" s="31"/>
      <c r="DM338" s="31"/>
      <c r="DN338" s="31"/>
      <c r="DO338" s="31"/>
      <c r="DP338" s="31"/>
      <c r="DQ338" s="31"/>
      <c r="DR338" s="31"/>
      <c r="DS338" s="31"/>
      <c r="DT338" s="31"/>
      <c r="DU338" s="31"/>
      <c r="DV338" s="31"/>
      <c r="DW338" s="31"/>
      <c r="DX338" s="31"/>
      <c r="DY338" s="31"/>
      <c r="DZ338" s="31"/>
      <c r="EA338" s="31"/>
      <c r="EB338" s="31"/>
      <c r="EC338" s="31"/>
      <c r="ED338" s="31"/>
      <c r="EE338" s="31"/>
      <c r="EF338" s="31"/>
      <c r="EG338" s="31"/>
      <c r="EH338" s="31"/>
      <c r="EI338" s="31"/>
      <c r="EJ338" s="31"/>
      <c r="EK338" s="31"/>
      <c r="EL338" s="31"/>
      <c r="EM338" s="31"/>
      <c r="EN338" s="31"/>
      <c r="EO338" s="31"/>
      <c r="EP338" s="31"/>
      <c r="EQ338" s="31"/>
      <c r="ER338" s="31"/>
      <c r="ES338" s="31"/>
      <c r="ET338" s="31"/>
      <c r="EU338" s="31"/>
      <c r="EV338" s="31"/>
      <c r="EW338" s="31"/>
      <c r="EX338" s="31"/>
      <c r="EY338" s="31"/>
      <c r="EZ338" s="31"/>
      <c r="FA338" s="31"/>
      <c r="FB338" s="31"/>
      <c r="FC338" s="31"/>
      <c r="FD338" s="31"/>
      <c r="FE338" s="31"/>
      <c r="FF338" s="31"/>
      <c r="FG338" s="31"/>
      <c r="FH338" s="31"/>
      <c r="FI338" s="31"/>
      <c r="FJ338" s="31"/>
      <c r="FK338" s="31"/>
      <c r="FL338" s="31"/>
      <c r="FM338" s="31"/>
      <c r="FN338" s="31"/>
      <c r="FO338" s="31"/>
      <c r="FP338" s="31"/>
      <c r="FQ338" s="31"/>
      <c r="FR338" s="31"/>
      <c r="FS338" s="31"/>
      <c r="FT338" s="31"/>
      <c r="FU338" s="31"/>
      <c r="FV338" s="31"/>
      <c r="FW338" s="31"/>
      <c r="FX338" s="31"/>
      <c r="FY338" s="31"/>
      <c r="FZ338" s="31"/>
      <c r="GA338" s="31"/>
      <c r="GB338" s="31"/>
      <c r="GC338" s="31"/>
      <c r="GD338" s="31"/>
      <c r="GE338" s="31"/>
      <c r="GF338" s="31"/>
      <c r="GG338" s="31"/>
      <c r="GH338" s="31"/>
      <c r="GI338" s="31"/>
      <c r="GJ338" s="31"/>
      <c r="GK338" s="31"/>
      <c r="GL338" s="31"/>
      <c r="GM338" s="31"/>
      <c r="GN338" s="31"/>
      <c r="GO338" s="31"/>
      <c r="GP338" s="31"/>
      <c r="GQ338" s="31"/>
      <c r="GR338" s="31"/>
      <c r="GS338" s="31"/>
      <c r="GT338" s="31"/>
      <c r="GU338" s="31"/>
      <c r="GV338" s="31"/>
      <c r="GW338" s="31"/>
      <c r="GX338" s="31"/>
      <c r="GY338" s="31"/>
      <c r="GZ338" s="31"/>
      <c r="HA338" s="31"/>
      <c r="HB338" s="31"/>
      <c r="HC338" s="31"/>
      <c r="HD338" s="31"/>
      <c r="HE338" s="31"/>
      <c r="HF338" s="31"/>
      <c r="HG338" s="31"/>
      <c r="HH338" s="31"/>
      <c r="HI338" s="31"/>
    </row>
    <row r="339" spans="1:217" s="7" customFormat="1" ht="20.25" customHeight="1">
      <c r="A339" s="9" t="s">
        <v>314</v>
      </c>
      <c r="B339" s="15" t="s">
        <v>412</v>
      </c>
      <c r="C339" s="10">
        <f>C340</f>
        <v>0</v>
      </c>
      <c r="D339" s="10">
        <f>D340</f>
        <v>0</v>
      </c>
      <c r="E339" s="10">
        <f>E340</f>
        <v>0</v>
      </c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  <c r="FT339" s="2"/>
      <c r="FU339" s="2"/>
      <c r="FV339" s="2"/>
      <c r="FW339" s="2"/>
      <c r="FX339" s="2"/>
      <c r="FY339" s="2"/>
      <c r="FZ339" s="2"/>
      <c r="GA339" s="2"/>
      <c r="GB339" s="2"/>
      <c r="GC339" s="2"/>
      <c r="GD339" s="2"/>
      <c r="GE339" s="2"/>
      <c r="GF339" s="2"/>
      <c r="GG339" s="2"/>
      <c r="GH339" s="2"/>
      <c r="GI339" s="2"/>
      <c r="GJ339" s="2"/>
      <c r="GK339" s="2"/>
      <c r="GL339" s="2"/>
      <c r="GM339" s="2"/>
      <c r="GN339" s="2"/>
      <c r="GO339" s="2"/>
      <c r="GP339" s="2"/>
      <c r="GQ339" s="2"/>
      <c r="GR339" s="2"/>
      <c r="GS339" s="2"/>
      <c r="GT339" s="2"/>
      <c r="GU339" s="2"/>
      <c r="GV339" s="2"/>
      <c r="GW339" s="2"/>
      <c r="GX339" s="2"/>
      <c r="GY339" s="2"/>
      <c r="GZ339" s="2"/>
      <c r="HA339" s="2"/>
      <c r="HB339" s="2"/>
      <c r="HC339" s="2"/>
      <c r="HD339" s="2"/>
      <c r="HE339" s="2"/>
      <c r="HF339" s="2"/>
      <c r="HG339" s="2"/>
      <c r="HH339" s="2"/>
      <c r="HI339" s="2"/>
    </row>
    <row r="340" spans="1:217" s="7" customFormat="1" ht="21" customHeight="1">
      <c r="A340" s="11" t="s">
        <v>315</v>
      </c>
      <c r="B340" s="8" t="s">
        <v>316</v>
      </c>
      <c r="C340" s="16"/>
      <c r="D340" s="16"/>
      <c r="E340" s="16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  <c r="FN340" s="2"/>
      <c r="FO340" s="2"/>
      <c r="FP340" s="2"/>
      <c r="FQ340" s="2"/>
      <c r="FR340" s="2"/>
      <c r="FS340" s="2"/>
      <c r="FT340" s="2"/>
      <c r="FU340" s="2"/>
      <c r="FV340" s="2"/>
      <c r="FW340" s="2"/>
      <c r="FX340" s="2"/>
      <c r="FY340" s="2"/>
      <c r="FZ340" s="2"/>
      <c r="GA340" s="2"/>
      <c r="GB340" s="2"/>
      <c r="GC340" s="2"/>
      <c r="GD340" s="2"/>
      <c r="GE340" s="2"/>
      <c r="GF340" s="2"/>
      <c r="GG340" s="2"/>
      <c r="GH340" s="2"/>
      <c r="GI340" s="2"/>
      <c r="GJ340" s="2"/>
      <c r="GK340" s="2"/>
      <c r="GL340" s="2"/>
      <c r="GM340" s="2"/>
      <c r="GN340" s="2"/>
      <c r="GO340" s="2"/>
      <c r="GP340" s="2"/>
      <c r="GQ340" s="2"/>
      <c r="GR340" s="2"/>
      <c r="GS340" s="2"/>
      <c r="GT340" s="2"/>
      <c r="GU340" s="2"/>
      <c r="GV340" s="2"/>
      <c r="GW340" s="2"/>
      <c r="GX340" s="2"/>
      <c r="GY340" s="2"/>
      <c r="GZ340" s="2"/>
      <c r="HA340" s="2"/>
      <c r="HB340" s="2"/>
      <c r="HC340" s="2"/>
      <c r="HD340" s="2"/>
      <c r="HE340" s="2"/>
      <c r="HF340" s="2"/>
      <c r="HG340" s="2"/>
      <c r="HH340" s="2"/>
      <c r="HI340" s="2"/>
    </row>
    <row r="341" spans="1:217" s="7" customFormat="1" ht="24">
      <c r="A341" s="9" t="s">
        <v>317</v>
      </c>
      <c r="B341" s="15" t="s">
        <v>255</v>
      </c>
      <c r="C341" s="10">
        <f>C342</f>
        <v>0</v>
      </c>
      <c r="D341" s="10">
        <f>D342</f>
        <v>0</v>
      </c>
      <c r="E341" s="10">
        <f>E342</f>
        <v>0</v>
      </c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/>
      <c r="FR341" s="2"/>
      <c r="FS341" s="2"/>
      <c r="FT341" s="2"/>
      <c r="FU341" s="2"/>
      <c r="FV341" s="2"/>
      <c r="FW341" s="2"/>
      <c r="FX341" s="2"/>
      <c r="FY341" s="2"/>
      <c r="FZ341" s="2"/>
      <c r="GA341" s="2"/>
      <c r="GB341" s="2"/>
      <c r="GC341" s="2"/>
      <c r="GD341" s="2"/>
      <c r="GE341" s="2"/>
      <c r="GF341" s="2"/>
      <c r="GG341" s="2"/>
      <c r="GH341" s="2"/>
      <c r="GI341" s="2"/>
      <c r="GJ341" s="2"/>
      <c r="GK341" s="2"/>
      <c r="GL341" s="2"/>
      <c r="GM341" s="2"/>
      <c r="GN341" s="2"/>
      <c r="GO341" s="2"/>
      <c r="GP341" s="2"/>
      <c r="GQ341" s="2"/>
      <c r="GR341" s="2"/>
      <c r="GS341" s="2"/>
      <c r="GT341" s="2"/>
      <c r="GU341" s="2"/>
      <c r="GV341" s="2"/>
      <c r="GW341" s="2"/>
      <c r="GX341" s="2"/>
      <c r="GY341" s="2"/>
      <c r="GZ341" s="2"/>
      <c r="HA341" s="2"/>
      <c r="HB341" s="2"/>
      <c r="HC341" s="2"/>
      <c r="HD341" s="2"/>
      <c r="HE341" s="2"/>
      <c r="HF341" s="2"/>
      <c r="HG341" s="2"/>
      <c r="HH341" s="2"/>
      <c r="HI341" s="2"/>
    </row>
    <row r="342" spans="1:5" ht="18" customHeight="1">
      <c r="A342" s="11" t="s">
        <v>318</v>
      </c>
      <c r="B342" s="8" t="s">
        <v>319</v>
      </c>
      <c r="C342" s="16"/>
      <c r="D342" s="16"/>
      <c r="E342" s="16"/>
    </row>
    <row r="343" spans="1:5" s="31" customFormat="1" ht="20.25" customHeight="1">
      <c r="A343" s="29" t="s">
        <v>320</v>
      </c>
      <c r="B343" s="48" t="s">
        <v>321</v>
      </c>
      <c r="C343" s="30">
        <f aca="true" t="shared" si="5" ref="C343:E344">C344</f>
        <v>0</v>
      </c>
      <c r="D343" s="30">
        <f t="shared" si="5"/>
        <v>0</v>
      </c>
      <c r="E343" s="30">
        <f t="shared" si="5"/>
        <v>0</v>
      </c>
    </row>
    <row r="344" spans="1:5" ht="20.25" customHeight="1">
      <c r="A344" s="9" t="s">
        <v>322</v>
      </c>
      <c r="B344" s="15" t="s">
        <v>608</v>
      </c>
      <c r="C344" s="10">
        <f t="shared" si="5"/>
        <v>0</v>
      </c>
      <c r="D344" s="10">
        <f t="shared" si="5"/>
        <v>0</v>
      </c>
      <c r="E344" s="10">
        <f t="shared" si="5"/>
        <v>0</v>
      </c>
    </row>
    <row r="345" spans="1:5" ht="21" customHeight="1">
      <c r="A345" s="11" t="s">
        <v>323</v>
      </c>
      <c r="B345" s="8" t="s">
        <v>173</v>
      </c>
      <c r="C345" s="16"/>
      <c r="D345" s="16"/>
      <c r="E345" s="16"/>
    </row>
    <row r="346" spans="1:5" ht="27" customHeight="1">
      <c r="A346" s="59" t="s">
        <v>516</v>
      </c>
      <c r="B346" s="59"/>
      <c r="C346" s="40">
        <f>C3+C35+C54+C61+C125+C136+C214+C243+C251+C273</f>
        <v>0</v>
      </c>
      <c r="D346" s="40">
        <f>D3+D35+D54+D61+D125+D136+D214+D243+D251+D273</f>
        <v>0</v>
      </c>
      <c r="E346" s="40">
        <f>E3+E35+E54+E61+E125+E136+E214+E243+E251+E273</f>
        <v>0</v>
      </c>
    </row>
    <row r="347" spans="1:5" ht="12">
      <c r="A347" s="37"/>
      <c r="B347" s="38"/>
      <c r="C347" s="39"/>
      <c r="D347" s="39"/>
      <c r="E347" s="39"/>
    </row>
    <row r="348" spans="3:5" ht="12">
      <c r="C348" s="24"/>
      <c r="D348" s="24"/>
      <c r="E348" s="25"/>
    </row>
    <row r="349" spans="3:5" ht="12">
      <c r="C349" s="24"/>
      <c r="D349" s="24"/>
      <c r="E349" s="25"/>
    </row>
    <row r="350" spans="3:5" ht="12">
      <c r="C350" s="24"/>
      <c r="D350" s="24"/>
      <c r="E350" s="25"/>
    </row>
    <row r="351" spans="3:5" ht="12">
      <c r="C351" s="24"/>
      <c r="D351" s="24"/>
      <c r="E351" s="25"/>
    </row>
    <row r="352" spans="3:5" ht="12">
      <c r="C352" s="24"/>
      <c r="D352" s="24"/>
      <c r="E352" s="25"/>
    </row>
    <row r="353" spans="3:5" ht="12">
      <c r="C353" s="24"/>
      <c r="D353" s="24"/>
      <c r="E353" s="25"/>
    </row>
    <row r="355" spans="3:5" ht="12">
      <c r="C355" s="24"/>
      <c r="D355" s="24"/>
      <c r="E355" s="25"/>
    </row>
    <row r="356" spans="3:5" ht="12">
      <c r="C356" s="24"/>
      <c r="D356" s="24"/>
      <c r="E356" s="25"/>
    </row>
    <row r="357" spans="3:5" ht="12">
      <c r="C357" s="24"/>
      <c r="D357" s="24"/>
      <c r="E357" s="25"/>
    </row>
    <row r="358" spans="3:5" ht="12">
      <c r="C358" s="24"/>
      <c r="D358" s="24"/>
      <c r="E358" s="25"/>
    </row>
    <row r="359" spans="3:5" ht="12">
      <c r="C359" s="24"/>
      <c r="D359" s="24"/>
      <c r="E359" s="25"/>
    </row>
    <row r="360" spans="3:5" ht="12">
      <c r="C360" s="24"/>
      <c r="D360" s="24"/>
      <c r="E360" s="25"/>
    </row>
    <row r="361" spans="3:5" ht="12">
      <c r="C361" s="24"/>
      <c r="D361" s="24"/>
      <c r="E361" s="25"/>
    </row>
    <row r="362" spans="3:5" ht="12">
      <c r="C362" s="24"/>
      <c r="D362" s="24"/>
      <c r="E362" s="25"/>
    </row>
    <row r="363" spans="3:5" ht="12">
      <c r="C363" s="24"/>
      <c r="D363" s="24"/>
      <c r="E363" s="25"/>
    </row>
    <row r="364" spans="3:5" ht="12">
      <c r="C364" s="24"/>
      <c r="D364" s="24"/>
      <c r="E364" s="25"/>
    </row>
    <row r="365" spans="3:5" ht="12">
      <c r="C365" s="24"/>
      <c r="D365" s="24"/>
      <c r="E365" s="25"/>
    </row>
    <row r="366" spans="3:5" ht="12">
      <c r="C366" s="24"/>
      <c r="D366" s="24"/>
      <c r="E366" s="25"/>
    </row>
    <row r="367" spans="3:5" ht="12">
      <c r="C367" s="24"/>
      <c r="D367" s="24"/>
      <c r="E367" s="25"/>
    </row>
    <row r="368" spans="3:5" ht="12">
      <c r="C368" s="24"/>
      <c r="D368" s="24"/>
      <c r="E368" s="25"/>
    </row>
    <row r="475" ht="12">
      <c r="B475" s="17"/>
    </row>
    <row r="476" ht="12">
      <c r="B476" s="17"/>
    </row>
    <row r="477" ht="12">
      <c r="B477" s="17"/>
    </row>
    <row r="478" ht="12">
      <c r="B478" s="17"/>
    </row>
    <row r="491" spans="1:2" ht="12">
      <c r="A491" s="18"/>
      <c r="B491" s="17"/>
    </row>
    <row r="496" ht="12">
      <c r="B496" s="17"/>
    </row>
    <row r="497" ht="12">
      <c r="B497" s="17"/>
    </row>
    <row r="521" ht="12">
      <c r="B521" s="17"/>
    </row>
    <row r="530" spans="1:2" ht="12">
      <c r="A530" s="18"/>
      <c r="B530" s="17"/>
    </row>
    <row r="534" ht="12">
      <c r="B534" s="17"/>
    </row>
    <row r="535" ht="12">
      <c r="B535" s="17"/>
    </row>
    <row r="541" ht="12">
      <c r="B541" s="17"/>
    </row>
    <row r="556" ht="12">
      <c r="B556" s="28"/>
    </row>
    <row r="557" ht="12">
      <c r="B557" s="28"/>
    </row>
    <row r="558" ht="12">
      <c r="B558" s="28"/>
    </row>
    <row r="559" ht="12">
      <c r="B559" s="28"/>
    </row>
    <row r="560" ht="12">
      <c r="B560" s="28"/>
    </row>
  </sheetData>
  <mergeCells count="5">
    <mergeCell ref="C1:C2"/>
    <mergeCell ref="E1:E2"/>
    <mergeCell ref="A346:B346"/>
    <mergeCell ref="B1:B2"/>
    <mergeCell ref="A1:A2"/>
  </mergeCells>
  <printOptions gridLines="1" horizontalCentered="1"/>
  <pageMargins left="0.31496062992125984" right="0.35433070866141736" top="1.2" bottom="0.77" header="0.53" footer="0.31496062992125984"/>
  <pageSetup horizontalDpi="600" verticalDpi="600" orientation="landscape" paperSize="9" r:id="rId1"/>
  <headerFooter alignWithMargins="0">
    <oddHeader>&amp;C&amp;"Arial Greek,Bold"&amp;11ΕΤΗΣΙΟΣ ΠΡΟΫΠΟΛΟΓΙΣΜΟΣ ΕΣΟΔΩΝ</oddHeader>
    <oddFooter>&amp;R&amp;7
&amp;6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Β΄Πε.Σ.Υ. Αττικής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ΠΡΟΥΠΟΛΟΓΙΣΜΟΣ 2002</dc:title>
  <dc:subject/>
  <dc:creator>Δ. Βασιλάς</dc:creator>
  <cp:keywords/>
  <dc:description/>
  <cp:lastModifiedBy>gvorylla</cp:lastModifiedBy>
  <cp:lastPrinted>2008-10-22T07:51:55Z</cp:lastPrinted>
  <dcterms:created xsi:type="dcterms:W3CDTF">1998-09-02T10:38:51Z</dcterms:created>
  <dcterms:modified xsi:type="dcterms:W3CDTF">2008-10-22T07:51:58Z</dcterms:modified>
  <cp:category/>
  <cp:version/>
  <cp:contentType/>
  <cp:contentStatus/>
</cp:coreProperties>
</file>